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9120" tabRatio="919" activeTab="0"/>
  </bookViews>
  <sheets>
    <sheet name="一般男子シングルス" sheetId="1" r:id="rId1"/>
    <sheet name="45歳男子シングルス" sheetId="2" r:id="rId2"/>
    <sheet name="女子シングルス" sheetId="3" r:id="rId3"/>
    <sheet name="一般男子ダブルス" sheetId="4" r:id="rId4"/>
    <sheet name="45歳男子ダブルス" sheetId="5" r:id="rId5"/>
    <sheet name="女子ダブルス" sheetId="6" r:id="rId6"/>
    <sheet name="Ｓ計算" sheetId="7" r:id="rId7"/>
    <sheet name="Ｄ計算" sheetId="8" r:id="rId8"/>
  </sheets>
  <externalReferences>
    <externalReference r:id="rId11"/>
  </externalReferences>
  <definedNames>
    <definedName name="gamefile">#REF!</definedName>
    <definedName name="gamepath">#REF!</definedName>
    <definedName name="gamesheet">#REF!</definedName>
    <definedName name="会員番号">#REF!</definedName>
    <definedName name="規定値" localSheetId="2">'[1]menu'!$A$13:$D$28</definedName>
    <definedName name="規定値">#REF!</definedName>
    <definedName name="個人登録日">#REF!</definedName>
    <definedName name="氏名">#REF!</definedName>
    <definedName name="種目">#REF!</definedName>
    <definedName name="所属">#REF!</definedName>
    <definedName name="性別">#REF!</definedName>
    <definedName name="性別確認" localSheetId="2">'[1]menu'!#REF!</definedName>
    <definedName name="性別確認">#REF!</definedName>
    <definedName name="成績">#REF!</definedName>
    <definedName name="大会名">#REF!</definedName>
    <definedName name="大会名選択">#REF!</definedName>
    <definedName name="大会列">#REF!</definedName>
    <definedName name="地区数">#REF!</definedName>
    <definedName name="登録確認日">#REF!</definedName>
    <definedName name="年齢">#REF!</definedName>
  </definedNames>
  <calcPr fullCalcOnLoad="1"/>
</workbook>
</file>

<file path=xl/sharedStrings.xml><?xml version="1.0" encoding="utf-8"?>
<sst xmlns="http://schemas.openxmlformats.org/spreadsheetml/2006/main" count="4173" uniqueCount="1803">
  <si>
    <t>清交</t>
  </si>
  <si>
    <t>清交</t>
  </si>
  <si>
    <t>オーサンス</t>
  </si>
  <si>
    <t>サングリーン</t>
  </si>
  <si>
    <t>木島　典子</t>
  </si>
  <si>
    <t>木下　百合子</t>
  </si>
  <si>
    <t>末武　佳代子</t>
  </si>
  <si>
    <t>末井　充子</t>
  </si>
  <si>
    <t>Ｂレディス</t>
  </si>
  <si>
    <t>豊田　美代子</t>
  </si>
  <si>
    <t>米本　栄香</t>
  </si>
  <si>
    <t>清交</t>
  </si>
  <si>
    <t>冨田  貴美子</t>
  </si>
  <si>
    <t>冨田 　千紘</t>
  </si>
  <si>
    <t>山口大学</t>
  </si>
  <si>
    <t>浜田　真由美</t>
  </si>
  <si>
    <t>日野　真友美</t>
  </si>
  <si>
    <t>徳沢　ゆかり</t>
  </si>
  <si>
    <t>洞ヶ瀬  友望</t>
  </si>
  <si>
    <t>藤田　侑里</t>
  </si>
  <si>
    <t>Ｂレディス</t>
  </si>
  <si>
    <t>藤川  未由紀</t>
  </si>
  <si>
    <t>山口レディス</t>
  </si>
  <si>
    <t>藤井  ひとみ</t>
  </si>
  <si>
    <t>湯田　みのり</t>
  </si>
  <si>
    <t>オーサンス</t>
  </si>
  <si>
    <t>田良　佳子</t>
  </si>
  <si>
    <t>Ｂレディス</t>
  </si>
  <si>
    <t>オレンジ</t>
  </si>
  <si>
    <t>ＦＴＣ</t>
  </si>
  <si>
    <t>中村　文香</t>
  </si>
  <si>
    <t>中原　亜紗子</t>
  </si>
  <si>
    <t>アリィ</t>
  </si>
  <si>
    <t>沢田  千恵子</t>
  </si>
  <si>
    <t>大田　麻由</t>
  </si>
  <si>
    <t>大塚　多映子</t>
  </si>
  <si>
    <t>大谷　史恵</t>
  </si>
  <si>
    <t>大草　多枝子</t>
  </si>
  <si>
    <t>村岡　麻理子</t>
  </si>
  <si>
    <t>蔵戸　フサ子</t>
  </si>
  <si>
    <t>ＦＴＣ</t>
  </si>
  <si>
    <t>石丸　　愛</t>
  </si>
  <si>
    <t>杉野　ひろみ</t>
  </si>
  <si>
    <t>植松　千加子</t>
  </si>
  <si>
    <t>上野　倫代</t>
  </si>
  <si>
    <t>松村　美彩</t>
  </si>
  <si>
    <t>西京高校</t>
  </si>
  <si>
    <t>緒方　暁子</t>
  </si>
  <si>
    <t>秋枝　さとみ</t>
  </si>
  <si>
    <t>西京高校</t>
  </si>
  <si>
    <t>山本　彩加</t>
  </si>
  <si>
    <t>山本　佳奈</t>
  </si>
  <si>
    <t>山根　由美</t>
  </si>
  <si>
    <t>山根　有里子</t>
  </si>
  <si>
    <t>山口レディス</t>
  </si>
  <si>
    <t>県立大学</t>
  </si>
  <si>
    <t>三好  香那子</t>
  </si>
  <si>
    <t>佐々木　啓子</t>
  </si>
  <si>
    <t>清交</t>
  </si>
  <si>
    <t>合田　なぎさ</t>
  </si>
  <si>
    <t>県立大学</t>
  </si>
  <si>
    <t>高野　奈津子</t>
  </si>
  <si>
    <t>高垣　佐代子</t>
  </si>
  <si>
    <t>後田 　真里</t>
  </si>
  <si>
    <t>山口大学</t>
  </si>
  <si>
    <t>原　　朋美</t>
  </si>
  <si>
    <t>桑田  みゆき</t>
  </si>
  <si>
    <t>栗原  亜紀子</t>
  </si>
  <si>
    <t>窪田　能子</t>
  </si>
  <si>
    <t>金子  美智子</t>
  </si>
  <si>
    <t>橋崎　佳奈江</t>
  </si>
  <si>
    <t>グリーン</t>
  </si>
  <si>
    <t>橋永　沙織</t>
  </si>
  <si>
    <t>ＹＵＬＴＡ</t>
  </si>
  <si>
    <t>宮崎 　栄子</t>
  </si>
  <si>
    <t>山口レディス</t>
  </si>
  <si>
    <t>Ｂレディス</t>
  </si>
  <si>
    <t>西京高校</t>
  </si>
  <si>
    <t>吉岡  美貴子</t>
  </si>
  <si>
    <t>オレンジ</t>
  </si>
  <si>
    <t>オーサンス</t>
  </si>
  <si>
    <t>関谷　香澄</t>
  </si>
  <si>
    <t>関川　ユキコ</t>
  </si>
  <si>
    <t>樫部　洋子</t>
  </si>
  <si>
    <t>下藤　ほのか</t>
  </si>
  <si>
    <t>オーサンス</t>
  </si>
  <si>
    <t>井本　てる子</t>
  </si>
  <si>
    <t>小林　慎弥</t>
  </si>
  <si>
    <t>三隅　雅嗣</t>
  </si>
  <si>
    <t>鈴木　浩平</t>
  </si>
  <si>
    <t>澤田　昭浩</t>
  </si>
  <si>
    <t>俣賀　雄一郎</t>
  </si>
  <si>
    <t>本村　公裕</t>
  </si>
  <si>
    <t>下村　静喜</t>
  </si>
  <si>
    <t>林　　俊郎</t>
  </si>
  <si>
    <t>一般男子</t>
  </si>
  <si>
    <t>氏　名</t>
  </si>
  <si>
    <t>松島　由知</t>
  </si>
  <si>
    <t>村川　　収</t>
  </si>
  <si>
    <t>松田　弘之</t>
  </si>
  <si>
    <t>三輪　展敬</t>
  </si>
  <si>
    <t>山本　崇文</t>
  </si>
  <si>
    <t>木嶋　博和</t>
  </si>
  <si>
    <t>山根　　昇</t>
  </si>
  <si>
    <t>柿原　圭介</t>
  </si>
  <si>
    <t>古藤　宗忠</t>
  </si>
  <si>
    <t>金子　誠司</t>
  </si>
  <si>
    <t>松色　　優</t>
  </si>
  <si>
    <t>徳重　雅之</t>
  </si>
  <si>
    <t>曽田　龍士</t>
  </si>
  <si>
    <t>橋村　啓吾</t>
  </si>
  <si>
    <t>大久保　敬博</t>
  </si>
  <si>
    <t>本間　隆敏</t>
  </si>
  <si>
    <t>福原　隆史</t>
  </si>
  <si>
    <t>原田　祐輔</t>
  </si>
  <si>
    <t>兼定　　弦</t>
  </si>
  <si>
    <t>河野　喬之</t>
  </si>
  <si>
    <t>佐藤　吉晃</t>
  </si>
  <si>
    <t>永田　達也</t>
  </si>
  <si>
    <t>平田　将吾</t>
  </si>
  <si>
    <t>中村　優也</t>
  </si>
  <si>
    <t>三國　健太</t>
  </si>
  <si>
    <t>森本　和之</t>
  </si>
  <si>
    <t>藤田　　能</t>
  </si>
  <si>
    <t>田中　崇二朗</t>
  </si>
  <si>
    <t>末永　卓也</t>
  </si>
  <si>
    <t>石井　孝典</t>
  </si>
  <si>
    <t>久本　祐輔</t>
  </si>
  <si>
    <t>滝口　　剛</t>
  </si>
  <si>
    <t>村上　靖宜</t>
  </si>
  <si>
    <t>木本　周作</t>
  </si>
  <si>
    <t>松塚　和也</t>
  </si>
  <si>
    <t>山野　成範</t>
  </si>
  <si>
    <t>濁池　　遼</t>
  </si>
  <si>
    <t>樋口　康太郎</t>
  </si>
  <si>
    <t>田中　竜馬</t>
  </si>
  <si>
    <t>林　　将矢</t>
  </si>
  <si>
    <t>木下　雄介</t>
  </si>
  <si>
    <t>坂本　孝文</t>
  </si>
  <si>
    <t>佐伯　誠也</t>
  </si>
  <si>
    <t>廣沢　　遼</t>
  </si>
  <si>
    <t>町田　吉弘</t>
  </si>
  <si>
    <t>若崎　　洋</t>
  </si>
  <si>
    <t>佐々木　大観</t>
  </si>
  <si>
    <t>花村　義大</t>
  </si>
  <si>
    <t>久野　貴文</t>
  </si>
  <si>
    <t>藤本　友寛</t>
  </si>
  <si>
    <t>田増　勇生</t>
  </si>
  <si>
    <t>小川　惇貴</t>
  </si>
  <si>
    <t>川原　悠輔</t>
  </si>
  <si>
    <t>後藤　仁志</t>
  </si>
  <si>
    <t>井田　真広</t>
  </si>
  <si>
    <t>重村　拓哉</t>
  </si>
  <si>
    <t>梅田　龍太郎</t>
  </si>
  <si>
    <t>伊藤　大将</t>
  </si>
  <si>
    <t>吉兼　英祐</t>
  </si>
  <si>
    <t>田邊　一誠</t>
  </si>
  <si>
    <t>古谷　将太</t>
  </si>
  <si>
    <t>立野　雄弥</t>
  </si>
  <si>
    <t>竹迫　　晃</t>
  </si>
  <si>
    <t>斎藤　晃慶</t>
  </si>
  <si>
    <t>池田　和仁</t>
  </si>
  <si>
    <t>福田　　塁</t>
  </si>
  <si>
    <t>安田　佳史</t>
  </si>
  <si>
    <t>藤岡　　真</t>
  </si>
  <si>
    <t>芝口　　翼</t>
  </si>
  <si>
    <t>柳原　佑太</t>
  </si>
  <si>
    <t>金子　裕哉</t>
  </si>
  <si>
    <t>飛田　龍士</t>
  </si>
  <si>
    <t>祐恒　太一朗</t>
  </si>
  <si>
    <t>戎本　真吾</t>
  </si>
  <si>
    <t>福倉　　翔</t>
  </si>
  <si>
    <t>種田　誠也</t>
  </si>
  <si>
    <t>吉村　拓朗</t>
  </si>
  <si>
    <t>福永　健介</t>
  </si>
  <si>
    <t>田村　博明</t>
  </si>
  <si>
    <t>隅　　哲平</t>
  </si>
  <si>
    <t>球遊会</t>
  </si>
  <si>
    <t>中原　憲一郎</t>
  </si>
  <si>
    <t>清水　卓治</t>
  </si>
  <si>
    <t>松永　博憲</t>
  </si>
  <si>
    <t>右田　善弘</t>
  </si>
  <si>
    <t>藤末　　誠</t>
  </si>
  <si>
    <t>大方　雅博</t>
  </si>
  <si>
    <t>井本　尚男</t>
  </si>
  <si>
    <t>有馬　秀幸</t>
  </si>
  <si>
    <t>福本　　理</t>
  </si>
  <si>
    <t>藤井　　明</t>
  </si>
  <si>
    <t>田中　哲司</t>
  </si>
  <si>
    <t>村岡　裕幸</t>
  </si>
  <si>
    <t>山根　　智</t>
  </si>
  <si>
    <t>吉山　明彦</t>
  </si>
  <si>
    <t>吉山　文彦</t>
  </si>
  <si>
    <t>伊藤　啓一郎</t>
  </si>
  <si>
    <t>山口高校</t>
  </si>
  <si>
    <t>矢原　和文</t>
  </si>
  <si>
    <t>末次　克己</t>
  </si>
  <si>
    <t>町田　正雄</t>
  </si>
  <si>
    <t>山口大学</t>
  </si>
  <si>
    <t>平田　隆一郎</t>
  </si>
  <si>
    <t>大井　　勉</t>
  </si>
  <si>
    <t>山下　敦史</t>
  </si>
  <si>
    <t>石田　英二</t>
  </si>
  <si>
    <t>伊達　純也</t>
  </si>
  <si>
    <t>岡　　健太郎</t>
  </si>
  <si>
    <t>熊倉　大悟</t>
  </si>
  <si>
    <t>井上　裕也</t>
  </si>
  <si>
    <t>半田　典雅</t>
  </si>
  <si>
    <t>堀　　裕貴</t>
  </si>
  <si>
    <t>山地　正人</t>
  </si>
  <si>
    <t>奥野　晃一</t>
  </si>
  <si>
    <t>柴田　健介</t>
  </si>
  <si>
    <t>藤田　　走</t>
  </si>
  <si>
    <t>櫻井　　祐</t>
  </si>
  <si>
    <t>松浦　　徹</t>
  </si>
  <si>
    <t>森永　　隆</t>
  </si>
  <si>
    <t>河口　武士</t>
  </si>
  <si>
    <t>野中　貴紘</t>
  </si>
  <si>
    <t>山本　直樹</t>
  </si>
  <si>
    <t>岡村　健夫</t>
  </si>
  <si>
    <t>岡村　誠幸</t>
  </si>
  <si>
    <t>永田　泰夫</t>
  </si>
  <si>
    <t>トータス</t>
  </si>
  <si>
    <t>西京高校</t>
  </si>
  <si>
    <t>右田　　壮</t>
  </si>
  <si>
    <t>Ａ級</t>
  </si>
  <si>
    <t>Ｂ級</t>
  </si>
  <si>
    <t>Ｃ級</t>
  </si>
  <si>
    <t>Ｄ級</t>
  </si>
  <si>
    <t>井上　　智</t>
  </si>
  <si>
    <t>瀬戸　達成</t>
  </si>
  <si>
    <t>永田　秀明</t>
  </si>
  <si>
    <t>下藤　久朗</t>
  </si>
  <si>
    <t>浜上　英昭</t>
  </si>
  <si>
    <t>上田　竜夫</t>
  </si>
  <si>
    <t>東屋　元敬</t>
  </si>
  <si>
    <t>登田　　豪</t>
  </si>
  <si>
    <t>岩戸　治己</t>
  </si>
  <si>
    <t>戸井　雄規</t>
  </si>
  <si>
    <t>大谷　和弘</t>
  </si>
  <si>
    <t>岩崎　嘉雄</t>
  </si>
  <si>
    <t>金子　慶一</t>
  </si>
  <si>
    <t>黒坂　智康</t>
  </si>
  <si>
    <t>竹内　満彦</t>
  </si>
  <si>
    <t>勝田　冨雄</t>
  </si>
  <si>
    <t>中森　健作</t>
  </si>
  <si>
    <t>三輪　慎治</t>
  </si>
  <si>
    <t>今村　主税</t>
  </si>
  <si>
    <t>萬納寺　洋道</t>
  </si>
  <si>
    <t>勝井　勝治</t>
  </si>
  <si>
    <t>市川　洋一郎</t>
  </si>
  <si>
    <t>清水　勇気</t>
  </si>
  <si>
    <t>山口市民</t>
  </si>
  <si>
    <t>木村　祐司</t>
  </si>
  <si>
    <t>夏目　裕仁</t>
  </si>
  <si>
    <t>田村　　圭</t>
  </si>
  <si>
    <t>年光　宏明</t>
  </si>
  <si>
    <t>西川　博志</t>
  </si>
  <si>
    <t>山本　公志</t>
  </si>
  <si>
    <t>八木　丈男</t>
  </si>
  <si>
    <t>池迫　　大</t>
  </si>
  <si>
    <t>今橋　和之</t>
  </si>
  <si>
    <t>田中　宏幸</t>
  </si>
  <si>
    <t>林　　武男</t>
  </si>
  <si>
    <t>清水　大志</t>
  </si>
  <si>
    <t>田中　　潤</t>
  </si>
  <si>
    <t>福岡　雅之</t>
  </si>
  <si>
    <t>山大同好会</t>
  </si>
  <si>
    <t>榊田　智章</t>
  </si>
  <si>
    <t>竹下　伸弘</t>
  </si>
  <si>
    <t>上野　　孟</t>
  </si>
  <si>
    <t>札場　克利</t>
  </si>
  <si>
    <t>岡崎　日出男</t>
  </si>
  <si>
    <t>磯部　大地</t>
  </si>
  <si>
    <t>吉野　貴晋</t>
  </si>
  <si>
    <t>本嶋　克二</t>
  </si>
  <si>
    <t>筒井　　信</t>
  </si>
  <si>
    <t>梅田　智一</t>
  </si>
  <si>
    <t>尹　　俊喆</t>
  </si>
  <si>
    <t>森田　祐太郎</t>
  </si>
  <si>
    <t>松尾　清志</t>
  </si>
  <si>
    <t>北島　利喜</t>
  </si>
  <si>
    <t>吉永　和人</t>
  </si>
  <si>
    <t>三原　惇史</t>
  </si>
  <si>
    <t>野下　福人</t>
  </si>
  <si>
    <t>中島　康之</t>
  </si>
  <si>
    <t>西本　昭仁</t>
  </si>
  <si>
    <t>藤永　　希</t>
  </si>
  <si>
    <t>阿武　　匠</t>
  </si>
  <si>
    <t>千々松　潤</t>
  </si>
  <si>
    <t>戸井　洋佑</t>
  </si>
  <si>
    <t>小倉　拓展</t>
  </si>
  <si>
    <t>松本　友明</t>
  </si>
  <si>
    <t>早野　哲朗</t>
  </si>
  <si>
    <t>中谷　忠継</t>
  </si>
  <si>
    <t>高林  尚弘</t>
  </si>
  <si>
    <t>寺田  裕輔</t>
  </si>
  <si>
    <t>今井  勇輔</t>
  </si>
  <si>
    <t>綿谷　  隆</t>
  </si>
  <si>
    <t>藤岡  健智</t>
  </si>
  <si>
    <t>日高  　諒</t>
  </si>
  <si>
    <t>金本  力男</t>
  </si>
  <si>
    <t>西山  和樹</t>
  </si>
  <si>
    <t>一般女子</t>
  </si>
  <si>
    <t>SC</t>
  </si>
  <si>
    <t>STP</t>
  </si>
  <si>
    <t>阿武　美佑紀</t>
  </si>
  <si>
    <t>伊森　麻利子</t>
  </si>
  <si>
    <t>伊藤　美紀</t>
  </si>
  <si>
    <t>伊藤　優花</t>
  </si>
  <si>
    <t>伊藤　理絵</t>
  </si>
  <si>
    <t>井出　恵美香</t>
  </si>
  <si>
    <t>宇佐川　沙耶</t>
  </si>
  <si>
    <t>永田　和恵</t>
  </si>
  <si>
    <t>駅野　貴恵</t>
  </si>
  <si>
    <t>岡村　裕子</t>
  </si>
  <si>
    <t>下藤　美奈子</t>
  </si>
  <si>
    <t>吉原　誠子</t>
  </si>
  <si>
    <t>吉原　優子</t>
  </si>
  <si>
    <t>吉武　由紀恵</t>
  </si>
  <si>
    <t>久保　秀子</t>
  </si>
  <si>
    <t>宮津　和美</t>
  </si>
  <si>
    <t>金子　史恵</t>
  </si>
  <si>
    <t>原　　裕美</t>
  </si>
  <si>
    <t>原田　　操</t>
  </si>
  <si>
    <t>高橋　　望</t>
  </si>
  <si>
    <t>轟木　利香</t>
  </si>
  <si>
    <t>佐々木　由美</t>
  </si>
  <si>
    <t>山下　絵梨香</t>
  </si>
  <si>
    <t>山田　雅子</t>
  </si>
  <si>
    <t>山田　裕子</t>
  </si>
  <si>
    <t>山本　伊智恵</t>
  </si>
  <si>
    <t>山本　幸江</t>
  </si>
  <si>
    <t>山本　紗代子</t>
  </si>
  <si>
    <t>山野　沙央理</t>
  </si>
  <si>
    <t>市原　好美</t>
  </si>
  <si>
    <t>寺岡　幸枝</t>
  </si>
  <si>
    <t>小川　祐子</t>
  </si>
  <si>
    <t>松井　　香</t>
  </si>
  <si>
    <t>松尾　紗央理</t>
  </si>
  <si>
    <t>松尾　奈津美</t>
  </si>
  <si>
    <t>松本　杏子</t>
  </si>
  <si>
    <t>植木　幸代</t>
  </si>
  <si>
    <t>森高　真理</t>
  </si>
  <si>
    <t>水上　久美子</t>
  </si>
  <si>
    <t>杉本　佳枝</t>
  </si>
  <si>
    <t>杉本　和子</t>
  </si>
  <si>
    <t>青木　理恵</t>
  </si>
  <si>
    <t>川口　美愛</t>
  </si>
  <si>
    <t>大石　由起子</t>
  </si>
  <si>
    <t>大田　智恵美</t>
  </si>
  <si>
    <t>谷岡　千春</t>
  </si>
  <si>
    <t>池園　千晴</t>
  </si>
  <si>
    <t>中原　久美子</t>
  </si>
  <si>
    <t>中西　敦子</t>
  </si>
  <si>
    <t>中川　篤枝</t>
  </si>
  <si>
    <t>中村　美和子</t>
  </si>
  <si>
    <t>中村　友香</t>
  </si>
  <si>
    <t>中野　當子</t>
  </si>
  <si>
    <t>長冨　恵子</t>
  </si>
  <si>
    <t>津脇　美穂</t>
  </si>
  <si>
    <t>田口　祥枝</t>
  </si>
  <si>
    <t>田坂　文那</t>
  </si>
  <si>
    <t>田崎　智子</t>
  </si>
  <si>
    <t>棟久　麻美子</t>
  </si>
  <si>
    <t>藤井　恵子</t>
  </si>
  <si>
    <t>藤井　千津子</t>
  </si>
  <si>
    <t>藤川　綾子</t>
  </si>
  <si>
    <t>藤田　恵美子</t>
  </si>
  <si>
    <t>縄本　恭子</t>
  </si>
  <si>
    <t>半田　幸子</t>
  </si>
  <si>
    <t>部谷　深雪</t>
  </si>
  <si>
    <t>米原　沙智子</t>
  </si>
  <si>
    <t>片山　直美</t>
  </si>
  <si>
    <t>末永　浩子</t>
  </si>
  <si>
    <t>木村　啓子</t>
  </si>
  <si>
    <t>木村　和子</t>
  </si>
  <si>
    <t>有馬　明美</t>
  </si>
  <si>
    <t>祐恒　智子</t>
  </si>
  <si>
    <t>来栖　睦子</t>
  </si>
  <si>
    <t>澤村　敦子</t>
  </si>
  <si>
    <t>井町　尚義</t>
  </si>
  <si>
    <t>中岡　貴明</t>
  </si>
  <si>
    <t>末次　次郎</t>
  </si>
  <si>
    <t>岡村　慎二</t>
  </si>
  <si>
    <t>田中　大輔</t>
  </si>
  <si>
    <t>高原　謙二</t>
  </si>
  <si>
    <t>杉山　章夫</t>
  </si>
  <si>
    <t>島田　亜生子</t>
  </si>
  <si>
    <t>柳井　真由子</t>
  </si>
  <si>
    <t>林　　由梨</t>
  </si>
  <si>
    <t>加藤　祐史</t>
  </si>
  <si>
    <t>藤原　照正</t>
  </si>
  <si>
    <t>岡村　昌一郎</t>
  </si>
  <si>
    <t>古屋　伸之</t>
  </si>
  <si>
    <t>轟木　進一</t>
  </si>
  <si>
    <t>作間　正和</t>
  </si>
  <si>
    <t>谷　　俊作</t>
  </si>
  <si>
    <t>塗本　崇徳</t>
  </si>
  <si>
    <t>藤本　博和</t>
  </si>
  <si>
    <t>北本　竜樹</t>
  </si>
  <si>
    <t>領家　充隆</t>
  </si>
  <si>
    <t>徳永　雄司</t>
  </si>
  <si>
    <t>桑野　泰光</t>
  </si>
  <si>
    <t>重枝　和俊</t>
  </si>
  <si>
    <t>錦織　　強</t>
  </si>
  <si>
    <t>小田　俊明</t>
  </si>
  <si>
    <t>多賀谷　泰匡</t>
  </si>
  <si>
    <t>永田　秀明</t>
  </si>
  <si>
    <t>須賀沼　浩一郎</t>
  </si>
  <si>
    <t>DC</t>
  </si>
  <si>
    <t>DTP</t>
  </si>
  <si>
    <t>DC</t>
  </si>
  <si>
    <t>DTP</t>
  </si>
  <si>
    <t>花江　珠美</t>
  </si>
  <si>
    <t>鬼武　浩子</t>
  </si>
  <si>
    <t>清水　隆弘</t>
  </si>
  <si>
    <t>藤井　伸二</t>
  </si>
  <si>
    <t>綿谷　　隆</t>
  </si>
  <si>
    <t>澤田　  誠</t>
  </si>
  <si>
    <t>今澤　敏男</t>
  </si>
  <si>
    <t>吉屋　充規</t>
  </si>
  <si>
    <t>石野　隆三</t>
  </si>
  <si>
    <t>澁谷　浩一</t>
  </si>
  <si>
    <t>原　　義勝</t>
  </si>
  <si>
    <t>金本　力男</t>
  </si>
  <si>
    <t>奥津　　聖</t>
  </si>
  <si>
    <t>土井　洋行</t>
  </si>
  <si>
    <t>豊田　幸司</t>
  </si>
  <si>
    <t>藤井　洋一</t>
  </si>
  <si>
    <t>横山　  寛</t>
  </si>
  <si>
    <t>神本  貴史</t>
  </si>
  <si>
    <t>亦野  和洋</t>
  </si>
  <si>
    <t>岩戸　治己</t>
  </si>
  <si>
    <t>勝井  勝治</t>
  </si>
  <si>
    <t>岡田  和人</t>
  </si>
  <si>
    <t>島田  佳祐</t>
  </si>
  <si>
    <t>徳永  直樹</t>
  </si>
  <si>
    <t>村岡  佑樹</t>
  </si>
  <si>
    <t>佐藤  周平</t>
  </si>
  <si>
    <t>井手  直弥</t>
  </si>
  <si>
    <t>宮垣  遼平</t>
  </si>
  <si>
    <t>篠原  一文</t>
  </si>
  <si>
    <t>緒方  利行</t>
  </si>
  <si>
    <t>椙田  孝史</t>
  </si>
  <si>
    <t>原川  朋矢</t>
  </si>
  <si>
    <t>安田  健二</t>
  </si>
  <si>
    <t>佐古  裕也</t>
  </si>
  <si>
    <t>赤山  裕輝</t>
  </si>
  <si>
    <t>今金  大輔</t>
  </si>
  <si>
    <t>田村　正和</t>
  </si>
  <si>
    <t>金原　守孝</t>
  </si>
  <si>
    <t>金原　功典</t>
  </si>
  <si>
    <t>西川  博志</t>
  </si>
  <si>
    <t>井上　麻美</t>
  </si>
  <si>
    <t>三吉　恵子</t>
  </si>
  <si>
    <t>吉敷</t>
  </si>
  <si>
    <t>香川　裕子</t>
  </si>
  <si>
    <t>福原　紀子</t>
  </si>
  <si>
    <t>中尾　恵子</t>
  </si>
  <si>
    <t>属　　弘美</t>
  </si>
  <si>
    <t>西村　広美</t>
  </si>
  <si>
    <t>アリィ</t>
  </si>
  <si>
    <t>岡村　郁子</t>
  </si>
  <si>
    <t>河村　里子</t>
  </si>
  <si>
    <t>宇野　敏江</t>
  </si>
  <si>
    <t>加藤　夏子</t>
  </si>
  <si>
    <t>福本　麻美</t>
  </si>
  <si>
    <t>森田　啓子</t>
  </si>
  <si>
    <t>水津　玲子</t>
  </si>
  <si>
    <t>坂本　　愛</t>
  </si>
  <si>
    <t>義永　佳代</t>
  </si>
  <si>
    <t>松永　貴子</t>
  </si>
  <si>
    <t>吉光　貴子</t>
  </si>
  <si>
    <t>清水　幸子</t>
  </si>
  <si>
    <t>小田　英子</t>
  </si>
  <si>
    <t>田村　貞子</t>
  </si>
  <si>
    <t>二岡　敬子</t>
  </si>
  <si>
    <t>江島　朋子</t>
  </si>
  <si>
    <t>馬場　明美</t>
  </si>
  <si>
    <t>伊藤　美香</t>
  </si>
  <si>
    <t>山下　智恵</t>
  </si>
  <si>
    <t>吉田　真規</t>
  </si>
  <si>
    <t>杉山　祥子</t>
  </si>
  <si>
    <t>スピカ</t>
  </si>
  <si>
    <t>磯野　典子</t>
  </si>
  <si>
    <t>盛重　史子</t>
  </si>
  <si>
    <t>角田　暎子</t>
  </si>
  <si>
    <t>俣賀　元代</t>
  </si>
  <si>
    <t>藤田　和代</t>
  </si>
  <si>
    <t>山根　史子</t>
  </si>
  <si>
    <t>福永　智子</t>
  </si>
  <si>
    <t>前田  澄子</t>
  </si>
  <si>
    <t>田中　規子</t>
  </si>
  <si>
    <t>中川　正恵</t>
  </si>
  <si>
    <t>中島  久美</t>
  </si>
  <si>
    <t>中村　理恵</t>
  </si>
  <si>
    <t>金丸  尚子</t>
  </si>
  <si>
    <t>吉川  眞知</t>
  </si>
  <si>
    <t>久恒　千帆</t>
  </si>
  <si>
    <t>内藤　容子</t>
  </si>
  <si>
    <t>谷村　智美</t>
  </si>
  <si>
    <t>植村　祐子</t>
  </si>
  <si>
    <t>岸本　　望</t>
  </si>
  <si>
    <t>河本  紗知</t>
  </si>
  <si>
    <t>山本　英里</t>
  </si>
  <si>
    <t>半場    唯</t>
  </si>
  <si>
    <t>AP</t>
  </si>
  <si>
    <t>出回</t>
  </si>
  <si>
    <t>順位</t>
  </si>
  <si>
    <t>所　属</t>
  </si>
  <si>
    <t>AP</t>
  </si>
  <si>
    <t>所　属</t>
  </si>
  <si>
    <t>松浦　大輔</t>
  </si>
  <si>
    <t>大野　智成</t>
  </si>
  <si>
    <t>尾高　大介</t>
  </si>
  <si>
    <t>橋本　倫明</t>
  </si>
  <si>
    <t>大川　佑里</t>
  </si>
  <si>
    <t>徳安　隆行</t>
  </si>
  <si>
    <t>末吉　祐貴</t>
  </si>
  <si>
    <t>木村　公宣</t>
  </si>
  <si>
    <t>佐古　裕也</t>
  </si>
  <si>
    <t>井手　直弥</t>
  </si>
  <si>
    <t>岡田　和人</t>
  </si>
  <si>
    <t>下瀬　雄平</t>
  </si>
  <si>
    <t>原川　朋矢</t>
  </si>
  <si>
    <t>篠原　一文</t>
  </si>
  <si>
    <t>緒方　利行</t>
  </si>
  <si>
    <t>神本　貴史</t>
  </si>
  <si>
    <t>椙田　孝史</t>
  </si>
  <si>
    <t>赤山　裕輝</t>
  </si>
  <si>
    <t>村岡　佑樹</t>
  </si>
  <si>
    <t>大草　憲太郎</t>
  </si>
  <si>
    <t>中武　裕太</t>
  </si>
  <si>
    <t>部坂　洋太朗</t>
  </si>
  <si>
    <t>亦野　和洋</t>
  </si>
  <si>
    <t>島田　桂佑</t>
  </si>
  <si>
    <t>益本　佐和子</t>
  </si>
  <si>
    <t>沖崎　涼子</t>
  </si>
  <si>
    <t>増田　優香子</t>
  </si>
  <si>
    <t>半場　　唯</t>
  </si>
  <si>
    <t>長廣　成人</t>
  </si>
  <si>
    <t>影浦　祐介</t>
  </si>
  <si>
    <t>影浦　祐介</t>
  </si>
  <si>
    <t>山口市民</t>
  </si>
  <si>
    <t>藤津　　博</t>
  </si>
  <si>
    <t>中村　和男</t>
  </si>
  <si>
    <t>松尾　克彦</t>
  </si>
  <si>
    <t>宮本　秀典</t>
  </si>
  <si>
    <t>佐藤　　甫</t>
  </si>
  <si>
    <t>長村　真吾</t>
  </si>
  <si>
    <t>山田　啓一</t>
  </si>
  <si>
    <t>清水　栄治</t>
  </si>
  <si>
    <t>山本　拓郎</t>
  </si>
  <si>
    <t>竹中　雅俊</t>
  </si>
  <si>
    <t>岡田  卓也</t>
  </si>
  <si>
    <t>伊藤　　汎</t>
  </si>
  <si>
    <t>原野　正利</t>
  </si>
  <si>
    <t>西杉　　滋</t>
  </si>
  <si>
    <t>末村　熊太郎</t>
  </si>
  <si>
    <t>伊藤　淳一</t>
  </si>
  <si>
    <t>祐恒　修一</t>
  </si>
  <si>
    <t>田口　伸次</t>
  </si>
  <si>
    <t>金原　年宏</t>
  </si>
  <si>
    <t>平岡　達也</t>
  </si>
  <si>
    <t>秦　　亮一</t>
  </si>
  <si>
    <t>弘中　智之</t>
  </si>
  <si>
    <t>岩崎　慎朗</t>
  </si>
  <si>
    <t>西　　隆良</t>
  </si>
  <si>
    <t>河本　将男</t>
  </si>
  <si>
    <t>河上　康子</t>
  </si>
  <si>
    <t>岡本　恵子</t>
  </si>
  <si>
    <t>水津　静香</t>
  </si>
  <si>
    <t>浦山　郁子</t>
  </si>
  <si>
    <t>春秋クラブ</t>
  </si>
  <si>
    <t>中村　まほみ</t>
  </si>
  <si>
    <t>根来　桂子</t>
  </si>
  <si>
    <t>田中　由美子</t>
  </si>
  <si>
    <t>二宮　真純</t>
  </si>
  <si>
    <t>西村　友希</t>
  </si>
  <si>
    <t>出口　加奈恵</t>
  </si>
  <si>
    <t>山本　道子</t>
  </si>
  <si>
    <t>紙谷　典子</t>
  </si>
  <si>
    <t>山内　未夢</t>
  </si>
  <si>
    <t>矢敷　紀美恵</t>
  </si>
  <si>
    <t>児玉　深雪</t>
  </si>
  <si>
    <t>服部　弘美</t>
  </si>
  <si>
    <t>池田　美由紀</t>
  </si>
  <si>
    <t>渡辺　良子</t>
  </si>
  <si>
    <t>藤田　真澄</t>
  </si>
  <si>
    <t>縄田　悠里</t>
  </si>
  <si>
    <t>吉山　和子</t>
  </si>
  <si>
    <t>井上　モモ絵</t>
  </si>
  <si>
    <t>松村　　駿</t>
  </si>
  <si>
    <t>森　　晃太郎</t>
  </si>
  <si>
    <t>磯部　賢志</t>
  </si>
  <si>
    <t>花田　貴治</t>
  </si>
  <si>
    <t>錦織　　強</t>
  </si>
  <si>
    <t>池畑　聡一郎</t>
  </si>
  <si>
    <t>縄吉　諒也</t>
  </si>
  <si>
    <t>湯田　みのり</t>
  </si>
  <si>
    <t>礒部　賢志</t>
  </si>
  <si>
    <t>中嶋　健二</t>
  </si>
  <si>
    <t>兼重　直子</t>
  </si>
  <si>
    <t>スピカ</t>
  </si>
  <si>
    <t>スピカ</t>
  </si>
  <si>
    <t>球遊会</t>
  </si>
  <si>
    <t>山口大学</t>
  </si>
  <si>
    <t>スピカ</t>
  </si>
  <si>
    <t>スピカ</t>
  </si>
  <si>
    <t>スピカ</t>
  </si>
  <si>
    <t>球遊会</t>
  </si>
  <si>
    <t>篠原　友美</t>
  </si>
  <si>
    <t>大田　麻由</t>
  </si>
  <si>
    <t>寺本　早希</t>
  </si>
  <si>
    <t>小林　礼奈</t>
  </si>
  <si>
    <t>白木　泰雄</t>
  </si>
  <si>
    <t>小田　俊明</t>
  </si>
  <si>
    <t>山手　俊明</t>
  </si>
  <si>
    <t>須賀沼浩一郎</t>
  </si>
  <si>
    <t>村上　清文</t>
  </si>
  <si>
    <t>藤井　一久</t>
  </si>
  <si>
    <t>中原　　薫</t>
  </si>
  <si>
    <t>白倉　　一</t>
  </si>
  <si>
    <t>水廣　都義</t>
  </si>
  <si>
    <t>永岡　克也</t>
  </si>
  <si>
    <t>谷　　俊次</t>
  </si>
  <si>
    <t>中井　陽一郎</t>
  </si>
  <si>
    <t>藤井　伸二</t>
  </si>
  <si>
    <t>宮川　貴史</t>
  </si>
  <si>
    <t>松林　裕樹</t>
  </si>
  <si>
    <t>坂本　寿志</t>
  </si>
  <si>
    <t>前田　将重</t>
  </si>
  <si>
    <t>久本　達格</t>
  </si>
  <si>
    <t>清戸　慶太</t>
  </si>
  <si>
    <t>久徳　功治</t>
  </si>
  <si>
    <t>上田　成次</t>
  </si>
  <si>
    <t>藤田　良司</t>
  </si>
  <si>
    <t>曽根　　尚</t>
  </si>
  <si>
    <t>上川　智弘</t>
  </si>
  <si>
    <t>鹿屋　健児</t>
  </si>
  <si>
    <t>野口　広太郎</t>
  </si>
  <si>
    <t>中嶋　正和</t>
  </si>
  <si>
    <t>原田　徹哉</t>
  </si>
  <si>
    <t>枩岡　  充</t>
  </si>
  <si>
    <t>本多　　優</t>
  </si>
  <si>
    <t>木村　丈夫</t>
  </si>
  <si>
    <t>秦　　英人</t>
  </si>
  <si>
    <t>長次　良雄</t>
  </si>
  <si>
    <t>廣末　孝行</t>
  </si>
  <si>
    <t>末次　克巳</t>
  </si>
  <si>
    <t>山本　卓生</t>
  </si>
  <si>
    <t>河村　真吾</t>
  </si>
  <si>
    <t>稲田　　篤</t>
  </si>
  <si>
    <t>縄田　真也</t>
  </si>
  <si>
    <t>浅井　勇作</t>
  </si>
  <si>
    <t>広岡　和之</t>
  </si>
  <si>
    <t>石本　直人</t>
  </si>
  <si>
    <t>宮地　英彰</t>
  </si>
  <si>
    <t>国広　直之</t>
  </si>
  <si>
    <t>増野　尚樹</t>
  </si>
  <si>
    <t>阿部　隼也</t>
  </si>
  <si>
    <t>西村　良太</t>
  </si>
  <si>
    <t>井上　雅人</t>
  </si>
  <si>
    <t>奥村　正志</t>
  </si>
  <si>
    <t>高杉　健太</t>
  </si>
  <si>
    <t>田中　章裕</t>
  </si>
  <si>
    <t>高橋　　優</t>
  </si>
  <si>
    <t>三戸　康平</t>
  </si>
  <si>
    <t>山下　智恵</t>
  </si>
  <si>
    <t>2006/秋</t>
  </si>
  <si>
    <t>中野　晃博</t>
  </si>
  <si>
    <t>周川　秀夫</t>
  </si>
  <si>
    <t>妹尾　慎也</t>
  </si>
  <si>
    <t>細川　完勝</t>
  </si>
  <si>
    <t>寺山　充登</t>
  </si>
  <si>
    <t>川良　一仁</t>
  </si>
  <si>
    <t>山本　真司</t>
  </si>
  <si>
    <t>冨永　裕之</t>
  </si>
  <si>
    <t>坂田　恭史</t>
  </si>
  <si>
    <t>岩本　圭亮</t>
  </si>
  <si>
    <t>堤　康次郎</t>
  </si>
  <si>
    <t>鹿屋　健児</t>
  </si>
  <si>
    <t>河畑　英夫</t>
  </si>
  <si>
    <t>中村　健一</t>
  </si>
  <si>
    <t>椋木　　章</t>
  </si>
  <si>
    <t>井後　宏康</t>
  </si>
  <si>
    <t>弘中　裕介</t>
  </si>
  <si>
    <t>藤野　健太郎</t>
  </si>
  <si>
    <t>斉藤　大志</t>
  </si>
  <si>
    <t>山地　世津子</t>
  </si>
  <si>
    <t>松本　三千代</t>
  </si>
  <si>
    <t>高松　孝子</t>
  </si>
  <si>
    <t>大塚　愛弓</t>
  </si>
  <si>
    <t>斉藤　名美</t>
  </si>
  <si>
    <t>浜崎　典子</t>
  </si>
  <si>
    <t>岩井　　彩</t>
  </si>
  <si>
    <t>川村　友子</t>
  </si>
  <si>
    <t>有吉　里絵</t>
  </si>
  <si>
    <t>山下　奈津紀</t>
  </si>
  <si>
    <t>松尾　克彦</t>
  </si>
  <si>
    <t>石川　哲夫</t>
  </si>
  <si>
    <t>前田　直之</t>
  </si>
  <si>
    <t>河本　秀俊</t>
  </si>
  <si>
    <t>原田　昌朋</t>
  </si>
  <si>
    <t>川原　峻輔</t>
  </si>
  <si>
    <t>竹本　洋祐</t>
  </si>
  <si>
    <t>中尾　智洋</t>
  </si>
  <si>
    <t>藤永　浩晃</t>
  </si>
  <si>
    <t>藤津　修平</t>
  </si>
  <si>
    <t>野崎　　一</t>
  </si>
  <si>
    <t>有田　勇介</t>
  </si>
  <si>
    <t>上野　光太郎</t>
  </si>
  <si>
    <t>濱村　宏臣</t>
  </si>
  <si>
    <t>濱田　賢宏</t>
  </si>
  <si>
    <t>宮垣　遼平</t>
  </si>
  <si>
    <t>佐藤　周平</t>
  </si>
  <si>
    <t>松村　　駿</t>
  </si>
  <si>
    <t>新野　貴弘</t>
  </si>
  <si>
    <t>榊田　典子</t>
  </si>
  <si>
    <t>根来　桂子</t>
  </si>
  <si>
    <t>横井　彩乃</t>
  </si>
  <si>
    <t>YULTA</t>
  </si>
  <si>
    <t>YULTA</t>
  </si>
  <si>
    <t>YULTA</t>
  </si>
  <si>
    <t>YULTA</t>
  </si>
  <si>
    <t>YULTA</t>
  </si>
  <si>
    <t>YULTA</t>
  </si>
  <si>
    <t>YULTA</t>
  </si>
  <si>
    <t>YULTA</t>
  </si>
  <si>
    <t>YULTA</t>
  </si>
  <si>
    <t>YULTA</t>
  </si>
  <si>
    <t>渡辺　良子</t>
  </si>
  <si>
    <t>山野　由衣</t>
  </si>
  <si>
    <t>左脇　智也</t>
  </si>
  <si>
    <t>山口大学</t>
  </si>
  <si>
    <t>YULTA</t>
  </si>
  <si>
    <t>武田　和雅</t>
  </si>
  <si>
    <t>YULTA</t>
  </si>
  <si>
    <t>トータス</t>
  </si>
  <si>
    <t>YULTA</t>
  </si>
  <si>
    <t>中電山口</t>
  </si>
  <si>
    <t>スピカ</t>
  </si>
  <si>
    <t>中電山口</t>
  </si>
  <si>
    <t>ＹＵＬＴＡ</t>
  </si>
  <si>
    <t>ＹＵＬＴＡ</t>
  </si>
  <si>
    <t>SC</t>
  </si>
  <si>
    <t>STP</t>
  </si>
  <si>
    <t>上田　拓矢</t>
  </si>
  <si>
    <t>中谷　圭佑</t>
  </si>
  <si>
    <t>金坂　知典</t>
  </si>
  <si>
    <t>大木　由香</t>
  </si>
  <si>
    <t>金坂　典子</t>
  </si>
  <si>
    <t>石井　　唯</t>
  </si>
  <si>
    <t>川村　友子</t>
  </si>
  <si>
    <t>亀本　千晶</t>
  </si>
  <si>
    <t>村上　昭子</t>
  </si>
  <si>
    <t>渡辺　修宏</t>
  </si>
  <si>
    <t>伊藤　壮一郎</t>
  </si>
  <si>
    <t>中谷　圭佑</t>
  </si>
  <si>
    <t>芳西　直史</t>
  </si>
  <si>
    <t>竹下　桂史</t>
  </si>
  <si>
    <t>山本　健一郎</t>
  </si>
  <si>
    <t>坂野　浩太</t>
  </si>
  <si>
    <t>瀬尾　達也</t>
  </si>
  <si>
    <t>平田　歩登</t>
  </si>
  <si>
    <t>2007/夏</t>
  </si>
  <si>
    <t>07中原杯</t>
  </si>
  <si>
    <t>一般</t>
  </si>
  <si>
    <t>45歳</t>
  </si>
  <si>
    <t>55歳</t>
  </si>
  <si>
    <t>本永　利文</t>
  </si>
  <si>
    <t>波多　博</t>
  </si>
  <si>
    <t>田中　芳博</t>
  </si>
  <si>
    <t>山野　茂樹</t>
  </si>
  <si>
    <t>赤川　悦夫</t>
  </si>
  <si>
    <t>岩村　庸平</t>
  </si>
  <si>
    <t>西村　　稔</t>
  </si>
  <si>
    <t>古富　　真</t>
  </si>
  <si>
    <t>前田　昂太郎</t>
  </si>
  <si>
    <t>末村　熊太郎</t>
  </si>
  <si>
    <t>福田　大樹</t>
  </si>
  <si>
    <t>能塚　悠輔</t>
  </si>
  <si>
    <t>吉岡　克朗</t>
  </si>
  <si>
    <t>光武　雄一</t>
  </si>
  <si>
    <t>田中　啓介</t>
  </si>
  <si>
    <t>千々和　一豊</t>
  </si>
  <si>
    <t>坂本　武寿</t>
  </si>
  <si>
    <t>山口  智也</t>
  </si>
  <si>
    <t>４５歳男子</t>
  </si>
  <si>
    <t>県庁</t>
  </si>
  <si>
    <t>清交</t>
  </si>
  <si>
    <t>40歳</t>
  </si>
  <si>
    <t>後田　真里</t>
  </si>
  <si>
    <t>冨田　千紘</t>
  </si>
  <si>
    <t>福原　紀子</t>
  </si>
  <si>
    <t>影浦　千穂</t>
  </si>
  <si>
    <t>球遊会</t>
  </si>
  <si>
    <t>窪田　能子</t>
  </si>
  <si>
    <t>山下　由貴</t>
  </si>
  <si>
    <t>小田　由起子</t>
  </si>
  <si>
    <t>佐々野　純子</t>
  </si>
  <si>
    <t>兼重　直子</t>
  </si>
  <si>
    <t>松村　美彩</t>
  </si>
  <si>
    <t>村田　千晶</t>
  </si>
  <si>
    <t>洞ヶ瀬　友望</t>
  </si>
  <si>
    <t>オレンジ</t>
  </si>
  <si>
    <t>樫部　祐史</t>
  </si>
  <si>
    <t>山口大学</t>
  </si>
  <si>
    <t>廣末　孝行</t>
  </si>
  <si>
    <t>妹尾　達也</t>
  </si>
  <si>
    <t>藤井　浩之</t>
  </si>
  <si>
    <t>長尾　　勇</t>
  </si>
  <si>
    <r>
      <t>2</t>
    </r>
    <r>
      <rPr>
        <sz val="11"/>
        <rFont val="ＭＳ Ｐゴシック"/>
        <family val="3"/>
      </rPr>
      <t>007/春</t>
    </r>
  </si>
  <si>
    <t>高橋　大樹</t>
  </si>
  <si>
    <t>本永　利文</t>
  </si>
  <si>
    <t>DC</t>
  </si>
  <si>
    <t>DTP</t>
  </si>
  <si>
    <t>2007/春</t>
  </si>
  <si>
    <t>石田　久美子</t>
  </si>
  <si>
    <t>桜井　眞砂子</t>
  </si>
  <si>
    <t>岡　  陽子</t>
  </si>
  <si>
    <r>
      <t>2007/</t>
    </r>
    <r>
      <rPr>
        <sz val="11"/>
        <rFont val="ＭＳ Ｐゴシック"/>
        <family val="3"/>
      </rPr>
      <t>秋</t>
    </r>
  </si>
  <si>
    <t>県庁</t>
  </si>
  <si>
    <t>2007/秋</t>
  </si>
  <si>
    <t>鶴岡　美香</t>
  </si>
  <si>
    <t>福田　香織</t>
  </si>
  <si>
    <t>ＴＳＨ</t>
  </si>
  <si>
    <t>県庁</t>
  </si>
  <si>
    <t>重村　威生</t>
  </si>
  <si>
    <t>オレンジ</t>
  </si>
  <si>
    <t>小野  恵介</t>
  </si>
  <si>
    <t>フジイＴＳ</t>
  </si>
  <si>
    <t>サングリーン</t>
  </si>
  <si>
    <t>香河  憲成</t>
  </si>
  <si>
    <t>村元　康男</t>
  </si>
  <si>
    <t>オーサンス</t>
  </si>
  <si>
    <t>グリーン</t>
  </si>
  <si>
    <t>井関  禎之</t>
  </si>
  <si>
    <t>谷川　  慎</t>
  </si>
  <si>
    <t>Ｔｅｎ</t>
  </si>
  <si>
    <t>STA</t>
  </si>
  <si>
    <t>2007Ｒ大会</t>
  </si>
  <si>
    <t>所　属</t>
  </si>
  <si>
    <t>AP</t>
  </si>
  <si>
    <t>07Ｒ大会</t>
  </si>
  <si>
    <t>所　属</t>
  </si>
  <si>
    <t>AP</t>
  </si>
  <si>
    <t>阪本　　強</t>
  </si>
  <si>
    <t>山口市民</t>
  </si>
  <si>
    <t>ウィンズ</t>
  </si>
  <si>
    <t>末吉   裕貴</t>
  </si>
  <si>
    <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中原杯</t>
    </r>
  </si>
  <si>
    <t>ウィンズ</t>
  </si>
  <si>
    <t>山口高校</t>
  </si>
  <si>
    <t>最小値</t>
  </si>
  <si>
    <t>原       敬</t>
  </si>
  <si>
    <t>中嶋　 良衛</t>
  </si>
  <si>
    <t>フジイＴＳ</t>
  </si>
  <si>
    <t>山口ﾚﾃﾞｨｰｽTC</t>
  </si>
  <si>
    <t>県庁</t>
  </si>
  <si>
    <t>県庁</t>
  </si>
  <si>
    <t>サングリーン</t>
  </si>
  <si>
    <t>サングリーン</t>
  </si>
  <si>
    <t>県庁</t>
  </si>
  <si>
    <t>清交</t>
  </si>
  <si>
    <t>県庁</t>
  </si>
  <si>
    <t>清交</t>
  </si>
  <si>
    <t>オーサンス</t>
  </si>
  <si>
    <t>オレンジ</t>
  </si>
  <si>
    <t>清交</t>
  </si>
  <si>
    <t>福田　哲郎</t>
  </si>
  <si>
    <t>ウィンズ</t>
  </si>
  <si>
    <t>オーサンス</t>
  </si>
  <si>
    <t>山口大学</t>
  </si>
  <si>
    <t>グリーン</t>
  </si>
  <si>
    <t>清交</t>
  </si>
  <si>
    <t>県庁</t>
  </si>
  <si>
    <t>オレンジ</t>
  </si>
  <si>
    <t>県立大学</t>
  </si>
  <si>
    <t>オーサンス</t>
  </si>
  <si>
    <t>サングリーン</t>
  </si>
  <si>
    <t>県庁</t>
  </si>
  <si>
    <t>オレンジ</t>
  </si>
  <si>
    <t>サングリーン</t>
  </si>
  <si>
    <t>県立大学</t>
  </si>
  <si>
    <t>ウィンズ</t>
  </si>
  <si>
    <t>県庁</t>
  </si>
  <si>
    <t>西田　隆男</t>
  </si>
  <si>
    <t>県庁</t>
  </si>
  <si>
    <t>清交</t>
  </si>
  <si>
    <t>サングリーン</t>
  </si>
  <si>
    <t>県庁</t>
  </si>
  <si>
    <t>県庁</t>
  </si>
  <si>
    <t>県立大学</t>
  </si>
  <si>
    <t>清交</t>
  </si>
  <si>
    <t>サングリーン</t>
  </si>
  <si>
    <t>県立大学</t>
  </si>
  <si>
    <t>サングリーン</t>
  </si>
  <si>
    <t>県立大学</t>
  </si>
  <si>
    <t>Ｔｅｎ</t>
  </si>
  <si>
    <t>中電山口</t>
  </si>
  <si>
    <t>フジイＴＳ</t>
  </si>
  <si>
    <t>フジイＴＳ</t>
  </si>
  <si>
    <t>県庁</t>
  </si>
  <si>
    <t>県庁</t>
  </si>
  <si>
    <t>県庁</t>
  </si>
  <si>
    <t>県立大学</t>
  </si>
  <si>
    <t>オーサンス</t>
  </si>
  <si>
    <t>サングリーン</t>
  </si>
  <si>
    <t>県立大学</t>
  </si>
  <si>
    <t>斎藤　哲也</t>
  </si>
  <si>
    <t>オーサンス</t>
  </si>
  <si>
    <t>Ｔｅｎ</t>
  </si>
  <si>
    <t>Ｔｅｎ</t>
  </si>
  <si>
    <t>オーサンス</t>
  </si>
  <si>
    <t>サングリーン</t>
  </si>
  <si>
    <t>県立大学</t>
  </si>
  <si>
    <t>松原　　元</t>
  </si>
  <si>
    <t>08中原杯</t>
  </si>
  <si>
    <t>Ｔｅｎ</t>
  </si>
  <si>
    <t>清交</t>
  </si>
  <si>
    <t>サングリーン</t>
  </si>
  <si>
    <t>Ｔｅｎ</t>
  </si>
  <si>
    <t>サングリーン</t>
  </si>
  <si>
    <t>サングリーン</t>
  </si>
  <si>
    <t>Ｔｅｎ</t>
  </si>
  <si>
    <t>Ｂレディス</t>
  </si>
  <si>
    <t>Ｔｅｎ</t>
  </si>
  <si>
    <t>スピカ</t>
  </si>
  <si>
    <t>グリーン</t>
  </si>
  <si>
    <t>グリーン</t>
  </si>
  <si>
    <t>サングリーン</t>
  </si>
  <si>
    <t>サングリーン</t>
  </si>
  <si>
    <t>ＦＴＣ</t>
  </si>
  <si>
    <t>Ｂレディス</t>
  </si>
  <si>
    <t>オレンジ</t>
  </si>
  <si>
    <t>ＦＴＣ</t>
  </si>
  <si>
    <t>県立大学</t>
  </si>
  <si>
    <t>ＦＴＣ</t>
  </si>
  <si>
    <t>県立大学</t>
  </si>
  <si>
    <t>サングリーン</t>
  </si>
  <si>
    <t>県庁</t>
  </si>
  <si>
    <t>県立大学</t>
  </si>
  <si>
    <t>フジイＴＳ</t>
  </si>
  <si>
    <t>山口レディス</t>
  </si>
  <si>
    <t>清交</t>
  </si>
  <si>
    <t>田中　裕子</t>
  </si>
  <si>
    <t>サングリーン</t>
  </si>
  <si>
    <t>県庁</t>
  </si>
  <si>
    <t>山口レディス</t>
  </si>
  <si>
    <t>オレンジ</t>
  </si>
  <si>
    <t>サングリーン</t>
  </si>
  <si>
    <t>県庁</t>
  </si>
  <si>
    <t>衛藤　美嘉</t>
  </si>
  <si>
    <t>Ｔｅｎ</t>
  </si>
  <si>
    <t>ＹＵＬＴＡ</t>
  </si>
  <si>
    <t>兼重　信恵</t>
  </si>
  <si>
    <t>スピカ</t>
  </si>
  <si>
    <t>Ｔｅｎ</t>
  </si>
  <si>
    <t>Ｔｅｎ</t>
  </si>
  <si>
    <t>Ｔｅｎ</t>
  </si>
  <si>
    <t>Ｔｅｎ</t>
  </si>
  <si>
    <t>オーサンス</t>
  </si>
  <si>
    <t>フジイＴＳ</t>
  </si>
  <si>
    <t>県立大学</t>
  </si>
  <si>
    <r>
      <t>2</t>
    </r>
    <r>
      <rPr>
        <sz val="11"/>
        <rFont val="ＭＳ Ｐゴシック"/>
        <family val="3"/>
      </rPr>
      <t>007/秋</t>
    </r>
  </si>
  <si>
    <r>
      <t>2</t>
    </r>
    <r>
      <rPr>
        <sz val="11"/>
        <rFont val="ＭＳ Ｐゴシック"/>
        <family val="3"/>
      </rPr>
      <t>008/春</t>
    </r>
  </si>
  <si>
    <t>2008/春</t>
  </si>
  <si>
    <t>サングリーン</t>
  </si>
  <si>
    <t>西村　　稔</t>
  </si>
  <si>
    <t>県庁</t>
  </si>
  <si>
    <t>大谷　和弘</t>
  </si>
  <si>
    <t>永岡　克也</t>
  </si>
  <si>
    <t>オーサンス</t>
  </si>
  <si>
    <t>池永　　賢</t>
  </si>
  <si>
    <t>今村    豊</t>
  </si>
  <si>
    <t>荒牧  敬之</t>
  </si>
  <si>
    <t>山大同好会</t>
  </si>
  <si>
    <t>鈴木　康夫</t>
  </si>
  <si>
    <t>兼清　典之</t>
  </si>
  <si>
    <t>宮内　一成</t>
  </si>
  <si>
    <t>綱本  就介</t>
  </si>
  <si>
    <t>竹内  良太</t>
  </si>
  <si>
    <t>ＹＵＬＴＡ</t>
  </si>
  <si>
    <t>西海　  敦</t>
  </si>
  <si>
    <t>金子　慶一</t>
  </si>
  <si>
    <t>前田　康孝</t>
  </si>
  <si>
    <t>原田　　功</t>
  </si>
  <si>
    <t>春秋クラブ</t>
  </si>
  <si>
    <t>Ｔｅｎ</t>
  </si>
  <si>
    <t>日吉　賞子</t>
  </si>
  <si>
    <t>中村　桜子</t>
  </si>
  <si>
    <t>福永　夏絵</t>
  </si>
  <si>
    <t>俣賀　瑞希</t>
  </si>
  <si>
    <t>池崎　花菜</t>
  </si>
  <si>
    <t>上田　千紘</t>
  </si>
  <si>
    <t>高松　実里</t>
  </si>
  <si>
    <t>俣賀　優希</t>
  </si>
  <si>
    <t>須賀沼浩一郎</t>
  </si>
  <si>
    <t>中原憲一郎</t>
  </si>
  <si>
    <t>岩村　庸平</t>
  </si>
  <si>
    <t>県立大学</t>
  </si>
  <si>
    <t>古富　　真</t>
  </si>
  <si>
    <t>伊藤　和寿</t>
  </si>
  <si>
    <t>田中　  潤</t>
  </si>
  <si>
    <t>岡村昌一郎</t>
  </si>
  <si>
    <t>波多野直哉</t>
  </si>
  <si>
    <t>加藤  正雄</t>
  </si>
  <si>
    <t>日高　　諒</t>
  </si>
  <si>
    <t>白水　直斗</t>
  </si>
  <si>
    <t>中村  広行</t>
  </si>
  <si>
    <t>橋本  恭平</t>
  </si>
  <si>
    <t>飯田　　智</t>
  </si>
  <si>
    <t>坂本　卓朗</t>
  </si>
  <si>
    <t>三國　陽平</t>
  </si>
  <si>
    <t>久保山　勲</t>
  </si>
  <si>
    <t>田中　浩司</t>
  </si>
  <si>
    <t>谷川　　慎</t>
  </si>
  <si>
    <t>山本　奨也</t>
  </si>
  <si>
    <t>水田　拓希</t>
  </si>
  <si>
    <t>ＳＴＡ</t>
  </si>
  <si>
    <t>小林　　稔</t>
  </si>
  <si>
    <t>枩岡　　充</t>
  </si>
  <si>
    <t>高松　　樹</t>
  </si>
  <si>
    <t>山本　未來</t>
  </si>
  <si>
    <t>原　　武志</t>
  </si>
  <si>
    <t>金子　眞一</t>
  </si>
  <si>
    <t>寺田　真也</t>
  </si>
  <si>
    <t>渡部　良輔</t>
  </si>
  <si>
    <t>石川　翔一</t>
  </si>
  <si>
    <t>松本　博之</t>
  </si>
  <si>
    <t>藤井　陽介</t>
  </si>
  <si>
    <t>伊藤  正浩</t>
  </si>
  <si>
    <t>長尾　恵子</t>
  </si>
  <si>
    <t>井上　美幸</t>
  </si>
  <si>
    <t>大田　純子</t>
  </si>
  <si>
    <t>中原　  萌</t>
  </si>
  <si>
    <t>高橋　亜弥</t>
  </si>
  <si>
    <t>徳原  美和</t>
  </si>
  <si>
    <t>三浦  寿子</t>
  </si>
  <si>
    <t>森田　幸枝</t>
  </si>
  <si>
    <t>藤崎　彩花</t>
  </si>
  <si>
    <t>西村　史子</t>
  </si>
  <si>
    <t>藤川未由紀</t>
  </si>
  <si>
    <t>長江　沙紀</t>
  </si>
  <si>
    <t>山本　彩夏</t>
  </si>
  <si>
    <t>洞ヶ瀬友望</t>
  </si>
  <si>
    <t>衛藤　美嘉</t>
  </si>
  <si>
    <t>斎藤　名美</t>
  </si>
  <si>
    <t>新田　里枝</t>
  </si>
  <si>
    <t>岡田　優子</t>
  </si>
  <si>
    <t>伊藤　麻衣</t>
  </si>
  <si>
    <t>田中　彩花</t>
  </si>
  <si>
    <t>早川  聖子</t>
  </si>
  <si>
    <t>白井  優子</t>
  </si>
  <si>
    <t>Ａ</t>
  </si>
  <si>
    <t>Ｂ</t>
  </si>
  <si>
    <t>Ｃ</t>
  </si>
  <si>
    <t>唐津　  裕</t>
  </si>
  <si>
    <t>部坂　洋太朗</t>
  </si>
  <si>
    <t>香河  憲成</t>
  </si>
  <si>
    <t>オレンジ</t>
  </si>
  <si>
    <t>ウィンズ</t>
  </si>
  <si>
    <t>グリーン</t>
  </si>
  <si>
    <t>ウィンズ</t>
  </si>
  <si>
    <t>河村　善和</t>
  </si>
  <si>
    <t>登田　　豪</t>
  </si>
  <si>
    <t>球遊会</t>
  </si>
  <si>
    <t>渡邉　陽彦</t>
  </si>
  <si>
    <t>フジイＴＳ</t>
  </si>
  <si>
    <t>勝田　富雄</t>
  </si>
  <si>
    <t>清水　克彦</t>
  </si>
  <si>
    <t>中電山口</t>
  </si>
  <si>
    <t>伊藤　正博</t>
  </si>
  <si>
    <t>波多　　博</t>
  </si>
  <si>
    <t>フジイＴＳ</t>
  </si>
  <si>
    <t>山口　智也</t>
  </si>
  <si>
    <t>梅田　智一</t>
  </si>
  <si>
    <t>笹川　克也</t>
  </si>
  <si>
    <t>新見　將之</t>
  </si>
  <si>
    <t>ウィンズ</t>
  </si>
  <si>
    <t>岩崎　嘉雄</t>
  </si>
  <si>
    <t>県立大学</t>
  </si>
  <si>
    <t>ＴＳＨ</t>
  </si>
  <si>
    <t>鶴岡　美香</t>
  </si>
  <si>
    <t>清交</t>
  </si>
  <si>
    <t>山川　泰子</t>
  </si>
  <si>
    <t>グリーン</t>
  </si>
  <si>
    <t>松永　順子</t>
  </si>
  <si>
    <t>小山　巳代子</t>
  </si>
  <si>
    <t>ＹＵＬＴＡ</t>
  </si>
  <si>
    <t>村田　千晶</t>
  </si>
  <si>
    <t>ウィンズ</t>
  </si>
  <si>
    <t>オレンジ</t>
  </si>
  <si>
    <t>Ｔｅｎ</t>
  </si>
  <si>
    <t>ウィンズ</t>
  </si>
  <si>
    <t>フジイＴＳ</t>
  </si>
  <si>
    <t>県庁</t>
  </si>
  <si>
    <t>大会グレード</t>
  </si>
  <si>
    <t>中原杯</t>
  </si>
  <si>
    <t>一般</t>
  </si>
  <si>
    <t>45歳</t>
  </si>
  <si>
    <t>55歳</t>
  </si>
  <si>
    <t>市民戦</t>
  </si>
  <si>
    <t>Ａ級</t>
  </si>
  <si>
    <t>Ｂ、45歳</t>
  </si>
  <si>
    <t>Ｃ、55歳</t>
  </si>
  <si>
    <t>Ｄ級</t>
  </si>
  <si>
    <t>優　勝</t>
  </si>
  <si>
    <t>準優勝</t>
  </si>
  <si>
    <t>３　位</t>
  </si>
  <si>
    <t>ベスト４（４位）</t>
  </si>
  <si>
    <t>ベスト８</t>
  </si>
  <si>
    <t>ベスト16</t>
  </si>
  <si>
    <t>ベスト32</t>
  </si>
  <si>
    <t>３回戦勝者</t>
  </si>
  <si>
    <t>２回戦勝者</t>
  </si>
  <si>
    <t>１回戦勝者</t>
  </si>
  <si>
    <t>初戦敗退</t>
  </si>
  <si>
    <t>1.5（14）</t>
  </si>
  <si>
    <t>1.5（4）</t>
  </si>
  <si>
    <t>オーサンス</t>
  </si>
  <si>
    <t>サングリーン</t>
  </si>
  <si>
    <t>鈴木　英治</t>
  </si>
  <si>
    <t>県庁</t>
  </si>
  <si>
    <t>林　　武男</t>
  </si>
  <si>
    <t>祐恒　勇太郎</t>
  </si>
  <si>
    <t>友永　文昭</t>
  </si>
  <si>
    <t>野田　広志</t>
  </si>
  <si>
    <t>野中　雅斗</t>
  </si>
  <si>
    <t>木村　祐司</t>
  </si>
  <si>
    <t>木村　丈夫</t>
  </si>
  <si>
    <t>末井　祐介</t>
  </si>
  <si>
    <t>俣賀　英夫</t>
  </si>
  <si>
    <t>本村　公裕</t>
  </si>
  <si>
    <t>県立大学</t>
  </si>
  <si>
    <t>北村　英之</t>
  </si>
  <si>
    <t>芳屋　祐太</t>
  </si>
  <si>
    <t>平岡　隆文</t>
  </si>
  <si>
    <t>福田　雄介</t>
  </si>
  <si>
    <t>福永　克彦</t>
  </si>
  <si>
    <t>富谷　和弘</t>
  </si>
  <si>
    <t>柏村　悠貴</t>
  </si>
  <si>
    <t>波多野　直哉</t>
  </si>
  <si>
    <t>トータス</t>
  </si>
  <si>
    <t>年光　宏明</t>
  </si>
  <si>
    <t>徳重　冬野</t>
  </si>
  <si>
    <t>藤澤　直文</t>
  </si>
  <si>
    <t>フジイＴＳ</t>
  </si>
  <si>
    <t>藤津　修平</t>
  </si>
  <si>
    <t>藤川　教雅</t>
  </si>
  <si>
    <t>藤岡　健智</t>
  </si>
  <si>
    <t>ＴＳＨ</t>
  </si>
  <si>
    <t>藤井　一久</t>
  </si>
  <si>
    <t>藤井　　泉</t>
  </si>
  <si>
    <t>東屋　元敬</t>
  </si>
  <si>
    <t>田中　文雄</t>
  </si>
  <si>
    <t>田中　信正</t>
  </si>
  <si>
    <t>田中　章裕</t>
  </si>
  <si>
    <t>Ｔｅｎ</t>
  </si>
  <si>
    <t>田代  雄也</t>
  </si>
  <si>
    <t>田村　博明</t>
  </si>
  <si>
    <t>ＳＴＡ</t>
  </si>
  <si>
    <t>天野　武雄</t>
  </si>
  <si>
    <t>柘植　信太郎</t>
  </si>
  <si>
    <t>山口高校</t>
  </si>
  <si>
    <t>西京高校</t>
  </si>
  <si>
    <t>中島　紳護</t>
  </si>
  <si>
    <t>中谷　則夫</t>
  </si>
  <si>
    <t>中村　照夫</t>
  </si>
  <si>
    <t>中森　健策</t>
  </si>
  <si>
    <t>清交</t>
  </si>
  <si>
    <t>中司　文男</t>
  </si>
  <si>
    <t>竹内　満彦</t>
  </si>
  <si>
    <t>池崎  憲太郎</t>
  </si>
  <si>
    <t>大和田　智彦</t>
  </si>
  <si>
    <t>大槙　昌文</t>
  </si>
  <si>
    <t>大草　憲太郎</t>
  </si>
  <si>
    <t>大須賀  雅則</t>
  </si>
  <si>
    <t>大井　　勉</t>
  </si>
  <si>
    <t>トータス</t>
  </si>
  <si>
    <t>大井  嘉悟</t>
  </si>
  <si>
    <t>球遊会</t>
  </si>
  <si>
    <t>増野　尚樹</t>
  </si>
  <si>
    <t>善本　岩雄</t>
  </si>
  <si>
    <t>スピカ</t>
  </si>
  <si>
    <t>中電山口</t>
  </si>
  <si>
    <t>前田　昌太</t>
  </si>
  <si>
    <t>前原　拓也</t>
  </si>
  <si>
    <t>オーサンス</t>
  </si>
  <si>
    <t>オレンジ</t>
  </si>
  <si>
    <t>中電山口</t>
  </si>
  <si>
    <t>ＴＳＨ</t>
  </si>
  <si>
    <t>西村　良太</t>
  </si>
  <si>
    <t>スピカ</t>
  </si>
  <si>
    <t>グリーン</t>
  </si>
  <si>
    <t>球遊会</t>
  </si>
  <si>
    <t>澄川　仁志</t>
  </si>
  <si>
    <t>ウィンズ</t>
  </si>
  <si>
    <t>水廣　都義</t>
  </si>
  <si>
    <t>水津　成秀</t>
  </si>
  <si>
    <t>アリィ</t>
  </si>
  <si>
    <t>Ｔｅｎ</t>
  </si>
  <si>
    <t>秦　　英人</t>
  </si>
  <si>
    <t>神本　誠司</t>
  </si>
  <si>
    <t>フジイＴＳ</t>
  </si>
  <si>
    <t>サングリーン</t>
  </si>
  <si>
    <t>ＴＳＨ</t>
  </si>
  <si>
    <t>上田　竜夫</t>
  </si>
  <si>
    <t>上田　省司</t>
  </si>
  <si>
    <t>スピカ</t>
  </si>
  <si>
    <t>鐘ヶ江　孔二</t>
  </si>
  <si>
    <t>松林　裕樹</t>
  </si>
  <si>
    <t>松本　　誠</t>
  </si>
  <si>
    <t>松中　義正</t>
  </si>
  <si>
    <t>小林　正典</t>
  </si>
  <si>
    <t>小林　英治</t>
  </si>
  <si>
    <t>ウィンズ</t>
  </si>
  <si>
    <t>小林  健太郎</t>
  </si>
  <si>
    <t>小林  慶太</t>
  </si>
  <si>
    <t>小野　恵介</t>
  </si>
  <si>
    <t>小池  謙二</t>
  </si>
  <si>
    <t>小森  誠一郎</t>
  </si>
  <si>
    <t>勝井　慎治</t>
  </si>
  <si>
    <t>緒方　篤志</t>
  </si>
  <si>
    <t>緒方　太紀</t>
  </si>
  <si>
    <t>重村　一郎</t>
  </si>
  <si>
    <t>重村　威生</t>
  </si>
  <si>
    <t>重松　慶治</t>
  </si>
  <si>
    <t>秋本　武美</t>
  </si>
  <si>
    <t>篠田　彰文</t>
  </si>
  <si>
    <t>寺田　裕輔</t>
  </si>
  <si>
    <t>山本　竜汰</t>
  </si>
  <si>
    <t>オーサンス</t>
  </si>
  <si>
    <t>山本　拓朗</t>
  </si>
  <si>
    <t>山本　公志</t>
  </si>
  <si>
    <t>山本  健一郎</t>
  </si>
  <si>
    <t>山手　俊明</t>
  </si>
  <si>
    <t>山根　康治</t>
  </si>
  <si>
    <t>山根　幸雄</t>
  </si>
  <si>
    <t>三輪　慎治</t>
  </si>
  <si>
    <t>三上　　司</t>
  </si>
  <si>
    <t>三戸　康平</t>
  </si>
  <si>
    <t>坂本　　強</t>
  </si>
  <si>
    <t>坂田　大樹</t>
  </si>
  <si>
    <t>座喜味　盛龍</t>
  </si>
  <si>
    <t>砂田　匡史</t>
  </si>
  <si>
    <t>佐藤　央雅</t>
  </si>
  <si>
    <t>佐々木　博和</t>
  </si>
  <si>
    <t>ＳＴＡ</t>
  </si>
  <si>
    <t>黒川　　徹</t>
  </si>
  <si>
    <t>黒坂　智康</t>
  </si>
  <si>
    <t>清交</t>
  </si>
  <si>
    <t>高林　尚弘</t>
  </si>
  <si>
    <t>高木　鐘一</t>
  </si>
  <si>
    <t>ウィンズ</t>
  </si>
  <si>
    <t>高杉　健太</t>
  </si>
  <si>
    <t>フジイＴＳ</t>
  </si>
  <si>
    <t>高松　昂太郎</t>
  </si>
  <si>
    <t>高松　　徹</t>
  </si>
  <si>
    <t>グリーン</t>
  </si>
  <si>
    <t>高橋　秀明</t>
  </si>
  <si>
    <t>荒井　　暁</t>
  </si>
  <si>
    <t>戸井　雄規</t>
  </si>
  <si>
    <t>古富　　真</t>
  </si>
  <si>
    <t>ＴＳＨ</t>
  </si>
  <si>
    <t>原田　良平</t>
  </si>
  <si>
    <t>原　　秀昭</t>
  </si>
  <si>
    <t>兼森　　薫</t>
  </si>
  <si>
    <t>グリーン</t>
  </si>
  <si>
    <t>栗谷　徹郎</t>
  </si>
  <si>
    <t>隅　  哲平</t>
  </si>
  <si>
    <t>県立大学</t>
  </si>
  <si>
    <t>金子　裕哉</t>
  </si>
  <si>
    <t>オーサンス</t>
  </si>
  <si>
    <t>宮本　剛史</t>
  </si>
  <si>
    <t>宮地　英彰</t>
  </si>
  <si>
    <t>宮川  　航</t>
  </si>
  <si>
    <t>宮崎　有信</t>
  </si>
  <si>
    <t>宮垣　明彦</t>
  </si>
  <si>
    <t>久徳　功治</t>
  </si>
  <si>
    <t>久光　康二</t>
  </si>
  <si>
    <t>吉木　祥徳</t>
  </si>
  <si>
    <t>グリーン</t>
  </si>
  <si>
    <t>ＳＴＡ</t>
  </si>
  <si>
    <t>岩村　庸平</t>
  </si>
  <si>
    <t>間水　諒平</t>
  </si>
  <si>
    <t>河本　和俊</t>
  </si>
  <si>
    <t>オレンジ</t>
  </si>
  <si>
    <t>岡嵜　隼也</t>
  </si>
  <si>
    <t>岡本　雄太</t>
  </si>
  <si>
    <t>岡藤　圭吾</t>
  </si>
  <si>
    <t>岡田　啓志</t>
  </si>
  <si>
    <t>岡村　遼太</t>
  </si>
  <si>
    <t>オレンジ</t>
  </si>
  <si>
    <t>岡崎　　正</t>
  </si>
  <si>
    <t>横尾　知哉</t>
  </si>
  <si>
    <t>横田　和也</t>
  </si>
  <si>
    <t>ＴＳＨ</t>
  </si>
  <si>
    <t>遠藤　龍希</t>
  </si>
  <si>
    <t>羽生　  宏</t>
  </si>
  <si>
    <t>磯野　博志</t>
  </si>
  <si>
    <t>井上　雅人</t>
  </si>
  <si>
    <t>井上　　智</t>
  </si>
  <si>
    <t>井手　幸夫</t>
  </si>
  <si>
    <t>井関  禎之</t>
  </si>
  <si>
    <t>伊藤　智秀</t>
  </si>
  <si>
    <t>伊藤　壮一郎</t>
  </si>
  <si>
    <t>阿部　隼也</t>
  </si>
  <si>
    <t>Ａ</t>
  </si>
  <si>
    <t>Ｂ</t>
  </si>
  <si>
    <t>Ｃ</t>
  </si>
  <si>
    <r>
      <t>200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秋</t>
    </r>
  </si>
  <si>
    <t>Ｄ</t>
  </si>
  <si>
    <t>小森誠一郎</t>
  </si>
  <si>
    <t>山手　俊明</t>
  </si>
  <si>
    <t>國吉　篤志</t>
  </si>
  <si>
    <t>木村　丈夫</t>
  </si>
  <si>
    <t>影浦　祐介</t>
  </si>
  <si>
    <t>今村　　豊</t>
  </si>
  <si>
    <t>重村　威生</t>
  </si>
  <si>
    <t>岡崎　純二</t>
  </si>
  <si>
    <t>村元　康男</t>
  </si>
  <si>
    <t>秦　　英人</t>
  </si>
  <si>
    <t>波多　　博</t>
  </si>
  <si>
    <t>中尾　弘児</t>
  </si>
  <si>
    <t>オレンジ</t>
  </si>
  <si>
    <t>藤村　和弘</t>
  </si>
  <si>
    <t>田代　雄也</t>
  </si>
  <si>
    <t>大須賀雅則</t>
  </si>
  <si>
    <t>森田祐太郎</t>
  </si>
  <si>
    <t>藤井　一久</t>
  </si>
  <si>
    <t>勝部　伸一</t>
  </si>
  <si>
    <t>末次  克巳</t>
  </si>
  <si>
    <t>井関　禎之</t>
  </si>
  <si>
    <t>竹内　満彦</t>
  </si>
  <si>
    <t>村上　清文</t>
  </si>
  <si>
    <t>瀬戸　雅之</t>
  </si>
  <si>
    <t>佐藤　　稔</t>
  </si>
  <si>
    <t>前田　将重</t>
  </si>
  <si>
    <t>小野  恵介</t>
  </si>
  <si>
    <t>池崎憲太郎</t>
  </si>
  <si>
    <t>瀬戸　達成</t>
  </si>
  <si>
    <t>下藤　久朗</t>
  </si>
  <si>
    <t>川良　一仁</t>
  </si>
  <si>
    <t>山本　俊之</t>
  </si>
  <si>
    <t>本多　　優</t>
  </si>
  <si>
    <t>山田　啓一</t>
  </si>
  <si>
    <t>小田　  浩</t>
  </si>
  <si>
    <t>香河　憲成</t>
  </si>
  <si>
    <t>縄田　真也</t>
  </si>
  <si>
    <t>荒巻　敬之</t>
  </si>
  <si>
    <t>橋口　　輝</t>
  </si>
  <si>
    <t>白倉　　一</t>
  </si>
  <si>
    <t>岡崎日出男</t>
  </si>
  <si>
    <t>河村　真吾</t>
  </si>
  <si>
    <t>高木　鐘一</t>
  </si>
  <si>
    <t>黒坂　智康</t>
  </si>
  <si>
    <t>清水　栄治</t>
  </si>
  <si>
    <t>神本　誠司</t>
  </si>
  <si>
    <t>奥村　正志</t>
  </si>
  <si>
    <t>藤岡　健智</t>
  </si>
  <si>
    <t>西村　良太</t>
  </si>
  <si>
    <t>阿部　隼也</t>
  </si>
  <si>
    <t>奥村　　創</t>
  </si>
  <si>
    <t>吉岡　克朗</t>
  </si>
  <si>
    <t>栗林　典史</t>
  </si>
  <si>
    <t>椋木　　章</t>
  </si>
  <si>
    <t>中司　文男</t>
  </si>
  <si>
    <t>ラブフォーティ</t>
  </si>
  <si>
    <t>穐吉　崇史</t>
  </si>
  <si>
    <t>木村　祐司</t>
  </si>
  <si>
    <t>曽根　　尚</t>
  </si>
  <si>
    <t>冨永　裕之</t>
  </si>
  <si>
    <t>永井　　元</t>
  </si>
  <si>
    <t>間水　諒平</t>
  </si>
  <si>
    <t>中林　祐介</t>
  </si>
  <si>
    <t>池知　大輔</t>
  </si>
  <si>
    <t>島添  浩和</t>
  </si>
  <si>
    <t>勝井　勝治</t>
  </si>
  <si>
    <t>中井陽一郎</t>
  </si>
  <si>
    <t>平田　歩登</t>
  </si>
  <si>
    <t>末村熊太郎</t>
  </si>
  <si>
    <t>上川　智弘</t>
  </si>
  <si>
    <t>岡本　文浩</t>
  </si>
  <si>
    <t>水津　成秀</t>
  </si>
  <si>
    <t>兼行　　勲</t>
  </si>
  <si>
    <t>中村　祐輔</t>
  </si>
  <si>
    <t>衛藤　　靖</t>
  </si>
  <si>
    <t>中川  栄治</t>
  </si>
  <si>
    <t>藤田　良司</t>
  </si>
  <si>
    <t>林　　武男</t>
  </si>
  <si>
    <t>原　　秀昭</t>
  </si>
  <si>
    <t>福原　孝志</t>
  </si>
  <si>
    <t>木谷　幸治</t>
  </si>
  <si>
    <t>正木　雄太</t>
  </si>
  <si>
    <t>古屋  尚之</t>
  </si>
  <si>
    <t>重村　一郎</t>
  </si>
  <si>
    <t>伊藤　　汎</t>
  </si>
  <si>
    <t>坂田　大樹</t>
  </si>
  <si>
    <t>グリーン</t>
  </si>
  <si>
    <t>本嶋　克二</t>
  </si>
  <si>
    <t>井上　雅人</t>
  </si>
  <si>
    <t>笹川　克也</t>
  </si>
  <si>
    <t>岡嵜　隼也</t>
  </si>
  <si>
    <t>中山　一宏</t>
  </si>
  <si>
    <t>高杉　健太</t>
  </si>
  <si>
    <t>柳川　　彰</t>
  </si>
  <si>
    <t>岩永　智樹</t>
  </si>
  <si>
    <t>田中　信正</t>
  </si>
  <si>
    <t>岡藤　圭吾</t>
  </si>
  <si>
    <t>永松　丈晴</t>
  </si>
  <si>
    <t>松本　俊彦</t>
  </si>
  <si>
    <t>田中　啓介</t>
  </si>
  <si>
    <t>松原　光輝</t>
  </si>
  <si>
    <t>三戸　康平</t>
  </si>
  <si>
    <t>河畑　英夫</t>
  </si>
  <si>
    <t>日下　浩一</t>
  </si>
  <si>
    <t>岡田　龍夫</t>
  </si>
  <si>
    <t>光武　雄一</t>
  </si>
  <si>
    <t>阿部　　孝</t>
  </si>
  <si>
    <t>弘中　祐介</t>
  </si>
  <si>
    <t>小林　正典</t>
  </si>
  <si>
    <t>女Ａ</t>
  </si>
  <si>
    <t>女Ｂ</t>
  </si>
  <si>
    <t>女Ｃ</t>
  </si>
  <si>
    <t>鶴岡　美香</t>
  </si>
  <si>
    <t>窪田　能子</t>
  </si>
  <si>
    <t>杉山　春華</t>
  </si>
  <si>
    <t>影浦　千穂</t>
  </si>
  <si>
    <t>山地世津子</t>
  </si>
  <si>
    <t>紙谷　典子</t>
  </si>
  <si>
    <t>井本　海帆</t>
  </si>
  <si>
    <t>野口　理加</t>
  </si>
  <si>
    <t>伊藤阿弥加</t>
  </si>
  <si>
    <t>中江　友紀</t>
  </si>
  <si>
    <t>小山巳代子</t>
  </si>
  <si>
    <t>長冨あゆみ</t>
  </si>
  <si>
    <t>小森　順子</t>
  </si>
  <si>
    <t>河村　裕子</t>
  </si>
  <si>
    <t>杉山　知佳</t>
  </si>
  <si>
    <t>中原　　萌</t>
  </si>
  <si>
    <t>坂本　知春</t>
  </si>
  <si>
    <t>木下百合子</t>
  </si>
  <si>
    <t>山本　絵梨</t>
  </si>
  <si>
    <t>永松　美紀</t>
  </si>
  <si>
    <t>内田　敦子</t>
  </si>
  <si>
    <t>藤井　桜子</t>
  </si>
  <si>
    <t>植松千加子</t>
  </si>
  <si>
    <t>重田　敦子</t>
  </si>
  <si>
    <t>本嶋　康子</t>
  </si>
  <si>
    <t>ＴＳＨ</t>
  </si>
  <si>
    <t>澤田  　誠</t>
  </si>
  <si>
    <t>STA</t>
  </si>
  <si>
    <t>野中　雅斗</t>
  </si>
  <si>
    <t>山口大学</t>
  </si>
  <si>
    <t>スピカ</t>
  </si>
  <si>
    <t>妹尾　慎也</t>
  </si>
  <si>
    <t>サングリーン</t>
  </si>
  <si>
    <t>オレンジ</t>
  </si>
  <si>
    <t>堀　　隆幸</t>
  </si>
  <si>
    <t>芳屋  祐太</t>
  </si>
  <si>
    <t>山口大学</t>
  </si>
  <si>
    <t>平岡　達也</t>
  </si>
  <si>
    <t>サングリーン</t>
  </si>
  <si>
    <t>福田　信之</t>
  </si>
  <si>
    <t>YULTA</t>
  </si>
  <si>
    <t>スピカ</t>
  </si>
  <si>
    <t>ウィンズ</t>
  </si>
  <si>
    <t>ウィンズ</t>
  </si>
  <si>
    <t>オレンジ</t>
  </si>
  <si>
    <t>渡邉　陽彦</t>
  </si>
  <si>
    <t>田淵　博巳</t>
  </si>
  <si>
    <t>ラブフォーティ</t>
  </si>
  <si>
    <t>田中  浩司</t>
  </si>
  <si>
    <t>田代  雄也</t>
  </si>
  <si>
    <t>田村　正和</t>
  </si>
  <si>
    <t>フジイＴＳ</t>
  </si>
  <si>
    <t>きらら</t>
  </si>
  <si>
    <t>グリーン</t>
  </si>
  <si>
    <t>中尾　智洋</t>
  </si>
  <si>
    <t>西京高校</t>
  </si>
  <si>
    <t>サングリーン</t>
  </si>
  <si>
    <t>中島　紳護</t>
  </si>
  <si>
    <t>中島　康之</t>
  </si>
  <si>
    <t>中村　照夫</t>
  </si>
  <si>
    <t>スピカ</t>
  </si>
  <si>
    <t>竹内  良太</t>
  </si>
  <si>
    <t>竹中　雅俊</t>
  </si>
  <si>
    <t>池崎　憲太郎</t>
  </si>
  <si>
    <t>大野　竜汰</t>
  </si>
  <si>
    <t>大村  直也</t>
  </si>
  <si>
    <t>大須賀　雅則</t>
  </si>
  <si>
    <t>サングリーン</t>
  </si>
  <si>
    <t>石野　隆三</t>
  </si>
  <si>
    <t>オレンジ</t>
  </si>
  <si>
    <t>中電山口</t>
  </si>
  <si>
    <t>西海　　敦</t>
  </si>
  <si>
    <t>YULTA</t>
  </si>
  <si>
    <t>西　　隆良</t>
  </si>
  <si>
    <t>清水　隆弘</t>
  </si>
  <si>
    <t>ＴＳＨ</t>
  </si>
  <si>
    <t>球遊会</t>
  </si>
  <si>
    <t>正木　雄太</t>
  </si>
  <si>
    <t>水摩　一晃</t>
  </si>
  <si>
    <t>Ｔｅｎ</t>
  </si>
  <si>
    <t>サングリーン</t>
  </si>
  <si>
    <t>ＴＳＨ</t>
  </si>
  <si>
    <t>ウィンズ</t>
  </si>
  <si>
    <t>サングリーン</t>
  </si>
  <si>
    <t>上田　省司</t>
  </si>
  <si>
    <t>スピカ</t>
  </si>
  <si>
    <t>中電山口</t>
  </si>
  <si>
    <t>県庁</t>
  </si>
  <si>
    <t>小森  誠一郎</t>
  </si>
  <si>
    <t>緒方　太紀</t>
  </si>
  <si>
    <t>重村　一郎</t>
  </si>
  <si>
    <t>フジイＴＳ</t>
  </si>
  <si>
    <t>重松　慶治</t>
  </si>
  <si>
    <t>Ｔｅｎ</t>
  </si>
  <si>
    <t>県立大学</t>
  </si>
  <si>
    <t>グリーン</t>
  </si>
  <si>
    <t>山本　拓朗</t>
  </si>
  <si>
    <t>山本　真司</t>
  </si>
  <si>
    <t>山下　宏樹</t>
  </si>
  <si>
    <t>フジイＴＳ</t>
  </si>
  <si>
    <t>中電山口</t>
  </si>
  <si>
    <t>笹川　克也</t>
  </si>
  <si>
    <t>県庁</t>
  </si>
  <si>
    <t>砂田　匡史</t>
  </si>
  <si>
    <t>左脇　智也</t>
  </si>
  <si>
    <t>今澤　敏男</t>
  </si>
  <si>
    <t>高木　鐘一</t>
  </si>
  <si>
    <t>ウィンズ</t>
  </si>
  <si>
    <t>荒牧　敬之</t>
  </si>
  <si>
    <t>弘中　裕介</t>
  </si>
  <si>
    <t>弘中　智之</t>
  </si>
  <si>
    <t>古屋　尚之</t>
  </si>
  <si>
    <t>原野　正利</t>
  </si>
  <si>
    <t>県庁</t>
  </si>
  <si>
    <t>栗林　典史</t>
  </si>
  <si>
    <t>オレンジ</t>
  </si>
  <si>
    <t>栗谷　徹郎</t>
  </si>
  <si>
    <t>ＴＳＨ</t>
  </si>
  <si>
    <t>金坂　知典</t>
  </si>
  <si>
    <t>金原　守孝</t>
  </si>
  <si>
    <t>宮本  剛史</t>
  </si>
  <si>
    <t>山口高校</t>
  </si>
  <si>
    <t>吉屋　充規</t>
  </si>
  <si>
    <t>STA</t>
  </si>
  <si>
    <t>間水　諒平</t>
  </si>
  <si>
    <t>樫部  祐史</t>
  </si>
  <si>
    <t>河本  和俊</t>
  </si>
  <si>
    <t>河畑　英夫</t>
  </si>
  <si>
    <t xml:space="preserve">加藤　祐史 </t>
  </si>
  <si>
    <t>岡本　文浩</t>
  </si>
  <si>
    <t>岡本  雄太</t>
  </si>
  <si>
    <t>岡田　卓也</t>
  </si>
  <si>
    <t>横尾  知哉</t>
  </si>
  <si>
    <t>横田  和也</t>
  </si>
  <si>
    <t>ウィンズ</t>
  </si>
  <si>
    <t>遠藤  龍希</t>
  </si>
  <si>
    <t>衛藤　  靖</t>
  </si>
  <si>
    <t>羽生　　宏</t>
  </si>
  <si>
    <t>磯野　博志</t>
  </si>
  <si>
    <t>井後　宏康</t>
  </si>
  <si>
    <t>伊藤  悠真</t>
  </si>
  <si>
    <t>Ｔｅｎ</t>
  </si>
  <si>
    <t>サングリーン</t>
  </si>
  <si>
    <t>球遊会</t>
  </si>
  <si>
    <t>重村　威生</t>
  </si>
  <si>
    <t>サングリーン</t>
  </si>
  <si>
    <t>県庁</t>
  </si>
  <si>
    <t>グリーン</t>
  </si>
  <si>
    <t>村元　康男</t>
  </si>
  <si>
    <t>県庁</t>
  </si>
  <si>
    <t>神本　誠司</t>
  </si>
  <si>
    <t>オレンジ</t>
  </si>
  <si>
    <t>2008/秋</t>
  </si>
  <si>
    <t>濱上　美幸</t>
  </si>
  <si>
    <t>山口市民</t>
  </si>
  <si>
    <t>ウィンズ</t>
  </si>
  <si>
    <t>サングリーン</t>
  </si>
  <si>
    <t>Ｔｅｎ</t>
  </si>
  <si>
    <t>フジイＴＳ</t>
  </si>
  <si>
    <t>山口レディス</t>
  </si>
  <si>
    <t>木下  百合子</t>
  </si>
  <si>
    <t>末武　佳代子</t>
  </si>
  <si>
    <t>県庁</t>
  </si>
  <si>
    <t>福永　智子</t>
  </si>
  <si>
    <t>清交</t>
  </si>
  <si>
    <t>フジイＴＳ</t>
  </si>
  <si>
    <t>県立大学</t>
  </si>
  <si>
    <t>ウィンズ</t>
  </si>
  <si>
    <t>内藤　容子</t>
  </si>
  <si>
    <t>Ｔｅｎ</t>
  </si>
  <si>
    <t>藤田　侑里</t>
  </si>
  <si>
    <t>藤田　真澄</t>
  </si>
  <si>
    <t>サングリーン</t>
  </si>
  <si>
    <t>ＴＳＨ</t>
  </si>
  <si>
    <t>藤田  可奈子</t>
  </si>
  <si>
    <t>オーサンス</t>
  </si>
  <si>
    <t>県庁</t>
  </si>
  <si>
    <t>山口レディス</t>
  </si>
  <si>
    <t>藤井  ひとみ</t>
  </si>
  <si>
    <t>オーサンス</t>
  </si>
  <si>
    <t>Ｔｅｎ</t>
  </si>
  <si>
    <t>オレンジ</t>
  </si>
  <si>
    <t>長冨  あゆみ</t>
  </si>
  <si>
    <t>フジイＴＳ</t>
  </si>
  <si>
    <t>オーサンス</t>
  </si>
  <si>
    <t>中村　桜子</t>
  </si>
  <si>
    <t>中村　このみ</t>
  </si>
  <si>
    <t>清交</t>
  </si>
  <si>
    <t>中川  正恵</t>
  </si>
  <si>
    <t>トータス</t>
  </si>
  <si>
    <t>中江　友紀</t>
  </si>
  <si>
    <t>Ｔｅｎ</t>
  </si>
  <si>
    <t>中原  亜沙子</t>
  </si>
  <si>
    <t>中原   萌</t>
  </si>
  <si>
    <t>Ｂレディス</t>
  </si>
  <si>
    <t>谷村　智美</t>
  </si>
  <si>
    <t>大木  由香</t>
  </si>
  <si>
    <t>県立大学</t>
  </si>
  <si>
    <t>大坪　脩子</t>
  </si>
  <si>
    <t>大塚　多映子</t>
  </si>
  <si>
    <t>大塚　佳子</t>
  </si>
  <si>
    <t>大谷　槙子</t>
  </si>
  <si>
    <t>大谷　史恵</t>
  </si>
  <si>
    <t>Ｂレディス</t>
  </si>
  <si>
    <t>オーサンス</t>
  </si>
  <si>
    <t>石井    唯</t>
  </si>
  <si>
    <t>ウィンズ</t>
  </si>
  <si>
    <t>西村　史子</t>
  </si>
  <si>
    <t>スピカ</t>
  </si>
  <si>
    <t>西村  広美</t>
  </si>
  <si>
    <t>アリイ</t>
  </si>
  <si>
    <t>盛重　史子</t>
  </si>
  <si>
    <t>清交</t>
  </si>
  <si>
    <t>フジイＴＳ</t>
  </si>
  <si>
    <t>杉山　祥子</t>
  </si>
  <si>
    <t>県庁</t>
  </si>
  <si>
    <t>植村　祐子</t>
  </si>
  <si>
    <t>植松  千加子</t>
  </si>
  <si>
    <t>上野　倫代</t>
  </si>
  <si>
    <t>上田　侑香</t>
  </si>
  <si>
    <t>サングリーン</t>
  </si>
  <si>
    <t>オレンジ</t>
  </si>
  <si>
    <t>西京高校</t>
  </si>
  <si>
    <t>小山　巳代子</t>
  </si>
  <si>
    <t>西京高校</t>
  </si>
  <si>
    <t>紙谷  典子</t>
  </si>
  <si>
    <t>ＴＳＨ</t>
  </si>
  <si>
    <t>山本　道子</t>
  </si>
  <si>
    <t>オーサンス</t>
  </si>
  <si>
    <t>山口レディス</t>
  </si>
  <si>
    <t>山本　絵梨</t>
  </si>
  <si>
    <t>山田　歩美</t>
  </si>
  <si>
    <t>山口レディス</t>
  </si>
  <si>
    <t>山地  世津子</t>
  </si>
  <si>
    <t>山崎  智加</t>
  </si>
  <si>
    <t>山根　史子</t>
  </si>
  <si>
    <t>三浦　有貴</t>
  </si>
  <si>
    <t>フジイＴＳ</t>
  </si>
  <si>
    <t>清交</t>
  </si>
  <si>
    <t>ＴＳＨ</t>
  </si>
  <si>
    <t>清交</t>
  </si>
  <si>
    <t>香川　裕子</t>
  </si>
  <si>
    <t>県庁</t>
  </si>
  <si>
    <t>オーサンス</t>
  </si>
  <si>
    <t>久恒　千帆</t>
  </si>
  <si>
    <t>Ｔｅｎ</t>
  </si>
  <si>
    <t>県立大学</t>
  </si>
  <si>
    <t>吉川　真知子</t>
  </si>
  <si>
    <t>スピカ</t>
  </si>
  <si>
    <t>吉山　和子</t>
  </si>
  <si>
    <t>西京高校</t>
  </si>
  <si>
    <t>吉岡  美貴子</t>
  </si>
  <si>
    <t>義永　佳代</t>
  </si>
  <si>
    <t>鬼武　浩子</t>
  </si>
  <si>
    <t>岩井    彩</t>
  </si>
  <si>
    <t>岸本　　望</t>
  </si>
  <si>
    <t>花江　珠美</t>
  </si>
  <si>
    <t>河本　紗知</t>
  </si>
  <si>
    <t>河村　裕子</t>
  </si>
  <si>
    <t>河村　美奈子</t>
  </si>
  <si>
    <t>下藤　ほのか</t>
  </si>
  <si>
    <t>岡本　恵子</t>
  </si>
  <si>
    <t>岡田　優子</t>
  </si>
  <si>
    <t>益本  佐和子</t>
  </si>
  <si>
    <t>磯野　典子</t>
  </si>
  <si>
    <t>伊藤  阿弥加</t>
  </si>
  <si>
    <t>松中　義正</t>
  </si>
  <si>
    <t>中電山口</t>
  </si>
  <si>
    <t>伊藤啓一郎</t>
  </si>
  <si>
    <t>高原  謙二</t>
  </si>
  <si>
    <t>唐津　　裕</t>
  </si>
  <si>
    <t>本永　利文</t>
  </si>
  <si>
    <t>広岡　和之</t>
  </si>
  <si>
    <t>大和田智彦</t>
  </si>
  <si>
    <t>原田　良平</t>
  </si>
  <si>
    <t>藤津　　博</t>
  </si>
  <si>
    <t>勝田　富雄</t>
  </si>
  <si>
    <t>貝原　　毅</t>
  </si>
  <si>
    <t>香河  憲成</t>
  </si>
  <si>
    <t>井関  禎之</t>
  </si>
  <si>
    <t>祐恒　修一</t>
  </si>
  <si>
    <t>竹本　　駿</t>
  </si>
  <si>
    <t>森田  裕規</t>
  </si>
  <si>
    <t>磯山  雄輝</t>
  </si>
  <si>
    <t>網本  就介</t>
  </si>
  <si>
    <t>山根　康治</t>
  </si>
  <si>
    <t>岡田  龍夫</t>
  </si>
  <si>
    <t>小林　光樹</t>
  </si>
  <si>
    <t>田中　浩二</t>
  </si>
  <si>
    <t>山根　敦史</t>
  </si>
  <si>
    <t>山根　大輝</t>
  </si>
  <si>
    <t>徳重　冬野</t>
  </si>
  <si>
    <t>兼森　　薫</t>
  </si>
  <si>
    <t>大槙　昌文</t>
  </si>
  <si>
    <t>角田　賢太</t>
  </si>
  <si>
    <t>松岡　利直</t>
  </si>
  <si>
    <t>柘植信太郎</t>
  </si>
  <si>
    <t>川添　正浩</t>
  </si>
  <si>
    <t>篠田　彰文</t>
  </si>
  <si>
    <t>中尾　紳児</t>
  </si>
  <si>
    <t>内田　　望</t>
  </si>
  <si>
    <t>植田　幸大</t>
  </si>
  <si>
    <t>勝部  伸一</t>
  </si>
  <si>
    <t>江藤  翔太</t>
  </si>
  <si>
    <t>佐田尾和史</t>
  </si>
  <si>
    <t>重枝　拓也</t>
  </si>
  <si>
    <t>磯野　博志</t>
  </si>
  <si>
    <t>西川　博志</t>
  </si>
  <si>
    <t>杉山　弘樹</t>
  </si>
  <si>
    <t>2008/夏</t>
  </si>
  <si>
    <r>
      <t>2</t>
    </r>
    <r>
      <rPr>
        <sz val="11"/>
        <rFont val="ＭＳ Ｐゴシック"/>
        <family val="3"/>
      </rPr>
      <t>008/夏</t>
    </r>
  </si>
  <si>
    <t>吉岡美貴子</t>
  </si>
  <si>
    <t>徳沢ゆかり</t>
  </si>
  <si>
    <t>石田久美子</t>
  </si>
  <si>
    <t>大田智恵美</t>
  </si>
  <si>
    <t>有馬  明美</t>
  </si>
  <si>
    <t>井上  麻美</t>
  </si>
  <si>
    <t>樫部　洋子</t>
  </si>
  <si>
    <t>宮崎　栄子</t>
  </si>
  <si>
    <t>岡本　恵子</t>
  </si>
  <si>
    <t>藤井千津子</t>
  </si>
  <si>
    <t>高松　孝子</t>
  </si>
  <si>
    <t>杉野ひろみ</t>
  </si>
  <si>
    <t>Ｂレディス</t>
  </si>
  <si>
    <t>末武佳代子</t>
  </si>
  <si>
    <t>児玉　深雪</t>
  </si>
  <si>
    <t>大塚　佳子</t>
  </si>
  <si>
    <t>池園  千晴</t>
  </si>
  <si>
    <t>原　　美子</t>
  </si>
  <si>
    <t>山根　由美</t>
  </si>
  <si>
    <t>大塚多映子</t>
  </si>
  <si>
    <t>沢田千恵子</t>
  </si>
  <si>
    <t>藤田　侑里</t>
  </si>
  <si>
    <t>松村　美彩</t>
  </si>
  <si>
    <t>大谷　槙子</t>
  </si>
  <si>
    <t>中村　彩佳</t>
  </si>
  <si>
    <t>前甲　恵梨</t>
  </si>
  <si>
    <t>冨田貴美子</t>
  </si>
  <si>
    <t>坂本　恭子</t>
  </si>
  <si>
    <t>蔵戸フサ子</t>
  </si>
  <si>
    <t>ＦＴＣ</t>
  </si>
  <si>
    <t>服部　弘美</t>
  </si>
  <si>
    <t>池永　純子</t>
  </si>
  <si>
    <t>中島　久美</t>
  </si>
  <si>
    <t>桑田みゆき</t>
  </si>
  <si>
    <t>吉山　和子</t>
  </si>
  <si>
    <t>三好香那子</t>
  </si>
  <si>
    <t>兼重　直子</t>
  </si>
  <si>
    <t>杉町　果奈</t>
  </si>
  <si>
    <t>鈴川　美帆</t>
  </si>
  <si>
    <t>斉藤　有香</t>
  </si>
  <si>
    <t>佐伯  香奈</t>
  </si>
  <si>
    <t>野口  理加</t>
  </si>
  <si>
    <t>村田　千晶</t>
  </si>
  <si>
    <t>萬納寺　洋道</t>
  </si>
  <si>
    <t>オーサンス</t>
  </si>
  <si>
    <t>ＴＳＨ</t>
  </si>
  <si>
    <t>ＳＴＡ</t>
  </si>
  <si>
    <t>佐田尾　和史</t>
  </si>
  <si>
    <t>岡崎　日出男</t>
  </si>
  <si>
    <t>清交</t>
  </si>
  <si>
    <t>秦　　英人</t>
  </si>
  <si>
    <t>オレンジ</t>
  </si>
  <si>
    <t>清交</t>
  </si>
  <si>
    <t>福田　哲郎</t>
  </si>
  <si>
    <t>福永　克彦</t>
  </si>
  <si>
    <t>重村　威生</t>
  </si>
  <si>
    <t>吉木　祥徳</t>
  </si>
  <si>
    <t>グリーン</t>
  </si>
  <si>
    <t>田中　文雄</t>
  </si>
  <si>
    <t>清交</t>
  </si>
  <si>
    <t>オレンジ</t>
  </si>
  <si>
    <t>岡崎　　正</t>
  </si>
  <si>
    <t>県庁</t>
  </si>
  <si>
    <t>波多　　博</t>
  </si>
  <si>
    <t>オレンジ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</si>
</sst>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/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0_ "/>
    <numFmt numFmtId="184" formatCode="#,##0.0;[Red]\-#,##0.0"/>
    <numFmt numFmtId="185" formatCode="#,##0_ ;[Red]\-#,##0\ "/>
    <numFmt numFmtId="186" formatCode="0.0_ "/>
    <numFmt numFmtId="187" formatCode="[&lt;=999]000;[&lt;=99999]000\-00;000\-0000"/>
    <numFmt numFmtId="188" formatCode="0;[Red]0"/>
    <numFmt numFmtId="189" formatCode="0.000_ "/>
    <numFmt numFmtId="190" formatCode="0_ ;[Red]\-0\ "/>
    <numFmt numFmtId="191" formatCode="0.00000"/>
    <numFmt numFmtId="192" formatCode="0.0000"/>
    <numFmt numFmtId="193" formatCode="0.000"/>
    <numFmt numFmtId="194" formatCode="0_);[Red]\(0\)"/>
    <numFmt numFmtId="195" formatCode="0.000_);[Red]\(0.000\)"/>
    <numFmt numFmtId="196" formatCode="h:mm;@"/>
    <numFmt numFmtId="197" formatCode="0.0_);[Red]\(0.0\)"/>
    <numFmt numFmtId="198" formatCode="0.00_);[Red]\(0.00\)"/>
    <numFmt numFmtId="199" formatCode="m&quot;月&quot;d&quot;日&quot;;@"/>
    <numFmt numFmtId="200" formatCode="mmm\-yyyy"/>
    <numFmt numFmtId="201" formatCode="#,##0.000;[Red]\-#,##0.000"/>
    <numFmt numFmtId="202" formatCode="#,##0.0000;[Red]\-#,##0.0000"/>
    <numFmt numFmtId="203" formatCode="#,##0.00000;[Red]\-#,##0.00000"/>
    <numFmt numFmtId="204" formatCode="#,##0.000000;[Red]\-#,##0.000000"/>
    <numFmt numFmtId="205" formatCode="#,##0.0000000;[Red]\-#,##0.0000000"/>
    <numFmt numFmtId="206" formatCode="#,##0.00000000;[Red]\-#,##0.00000000"/>
    <numFmt numFmtId="207" formatCode="#,##0.000000000;[Red]\-#,##0.000000000"/>
    <numFmt numFmtId="208" formatCode="#,##0.0000000000;[Red]\-#,##0.0000000000"/>
    <numFmt numFmtId="209" formatCode="#,##0.00000000000;[Red]\-#,##0.00000000000"/>
    <numFmt numFmtId="210" formatCode="#,##0.000000000000;[Red]\-#,##0.000000000000"/>
    <numFmt numFmtId="211" formatCode="&quot;&quot;&quot;勝&quot;"/>
    <numFmt numFmtId="212" formatCode="#&quot;勝&quot;"/>
  </numFmts>
  <fonts count="27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2" fillId="0" borderId="0" xfId="0" applyFont="1" applyAlignment="1">
      <alignment vertical="center"/>
    </xf>
    <xf numFmtId="182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8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182" fontId="0" fillId="0" borderId="0" xfId="0" applyNumberFormat="1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0" fontId="2" fillId="0" borderId="0" xfId="61" applyFont="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61">
      <alignment vertical="center"/>
      <protection/>
    </xf>
    <xf numFmtId="182" fontId="0" fillId="0" borderId="0" xfId="61" applyNumberFormat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0" fontId="0" fillId="8" borderId="0" xfId="61" applyFont="1" applyFill="1" applyAlignment="1">
      <alignment horizontal="center" vertical="center"/>
      <protection/>
    </xf>
    <xf numFmtId="0" fontId="0" fillId="8" borderId="0" xfId="61" applyFill="1" applyAlignment="1">
      <alignment horizontal="center" vertical="center"/>
      <protection/>
    </xf>
    <xf numFmtId="49" fontId="0" fillId="8" borderId="0" xfId="61" applyNumberFormat="1" applyFill="1" applyAlignment="1">
      <alignment horizontal="center" vertical="center"/>
      <protection/>
    </xf>
    <xf numFmtId="182" fontId="0" fillId="0" borderId="0" xfId="61" applyNumberFormat="1" applyFont="1" applyAlignment="1">
      <alignment horizontal="center" vertical="center"/>
      <protection/>
    </xf>
    <xf numFmtId="183" fontId="0" fillId="0" borderId="0" xfId="61" applyNumberFormat="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 shrinkToFit="1"/>
      <protection/>
    </xf>
    <xf numFmtId="0" fontId="0" fillId="0" borderId="0" xfId="61" applyFont="1" applyAlignment="1" quotePrefix="1">
      <alignment horizontal="left" vertical="center" shrinkToFit="1"/>
      <protection/>
    </xf>
    <xf numFmtId="0" fontId="0" fillId="0" borderId="0" xfId="61" applyFont="1" applyAlignment="1" quotePrefix="1">
      <alignment horizontal="left" vertical="center"/>
      <protection/>
    </xf>
    <xf numFmtId="0" fontId="0" fillId="0" borderId="0" xfId="61" applyFont="1" applyAlignment="1">
      <alignment horizontal="left" vertical="center" shrinkToFit="1"/>
      <protection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 quotePrefix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0" fillId="0" borderId="0" xfId="61" applyFont="1" applyAlignment="1">
      <alignment horizontal="right" vertical="center"/>
      <protection/>
    </xf>
    <xf numFmtId="0" fontId="0" fillId="3" borderId="0" xfId="0" applyFill="1" applyAlignment="1" quotePrefix="1">
      <alignment horizontal="center" vertical="center"/>
    </xf>
    <xf numFmtId="0" fontId="24" fillId="0" borderId="0" xfId="64" applyFont="1" applyBorder="1" applyAlignment="1">
      <alignment horizontal="center" vertical="center"/>
      <protection/>
    </xf>
    <xf numFmtId="0" fontId="24" fillId="0" borderId="0" xfId="62" applyFont="1" applyBorder="1" applyAlignment="1">
      <alignment horizontal="center" vertical="center"/>
      <protection/>
    </xf>
    <xf numFmtId="0" fontId="7" fillId="0" borderId="0" xfId="64" applyFont="1" applyBorder="1" applyAlignment="1">
      <alignment horizontal="center" vertical="center"/>
      <protection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0" xfId="65" applyFont="1" applyBorder="1" applyAlignment="1">
      <alignment horizontal="center" vertical="center"/>
      <protection/>
    </xf>
    <xf numFmtId="0" fontId="24" fillId="0" borderId="0" xfId="63" applyFont="1" applyBorder="1" applyAlignment="1">
      <alignment horizontal="center" vertical="center"/>
      <protection/>
    </xf>
    <xf numFmtId="0" fontId="7" fillId="0" borderId="0" xfId="65" applyFont="1" applyBorder="1" applyAlignment="1">
      <alignment horizontal="center" vertical="center"/>
      <protection/>
    </xf>
    <xf numFmtId="0" fontId="24" fillId="0" borderId="0" xfId="65" applyFont="1" applyBorder="1" applyAlignment="1">
      <alignment horizontal="distributed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2" fontId="0" fillId="0" borderId="0" xfId="0" applyNumberFormat="1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183" fontId="0" fillId="0" borderId="0" xfId="61" applyNumberFormat="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 quotePrefix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24" fillId="0" borderId="0" xfId="64" applyFont="1" applyBorder="1" applyAlignment="1">
      <alignment horizontal="distributed" vertical="center"/>
      <protection/>
    </xf>
    <xf numFmtId="0" fontId="0" fillId="0" borderId="0" xfId="61" applyFont="1">
      <alignment vertical="center"/>
      <protection/>
    </xf>
    <xf numFmtId="0" fontId="0" fillId="0" borderId="0" xfId="0" applyFont="1" applyAlignment="1">
      <alignment horizontal="left" vertical="center" shrinkToFit="1"/>
    </xf>
    <xf numFmtId="0" fontId="0" fillId="0" borderId="0" xfId="61" applyFont="1" applyAlignment="1" quotePrefix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0" fontId="0" fillId="0" borderId="0" xfId="61" applyAlignment="1" quotePrefix="1">
      <alignment horizontal="center" vertical="center"/>
      <protection/>
    </xf>
    <xf numFmtId="0" fontId="0" fillId="0" borderId="0" xfId="61" applyFont="1" applyAlignment="1" quotePrefix="1">
      <alignment horizontal="center" vertical="center"/>
      <protection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706ランキングデータ" xfId="61"/>
    <cellStyle name="標準_2007秋季ダブルスドロー作成マクロ" xfId="62"/>
    <cellStyle name="標準_2007秋季ダブルスドロー作成マクロ_0806ランキングデータ" xfId="63"/>
    <cellStyle name="標準_2008春季ダブルスドロー作成マクロ" xfId="64"/>
    <cellStyle name="標準_2008春季ダブルスドロー作成マクロ_0806ランキングデータ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0117;&#26412;&#23578;&#30007;\My%20Documents\YCTA\&#12521;&#12531;&#12461;&#12531;&#12464;\poi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club"/>
      <sheetName val="point"/>
      <sheetName val="1M"/>
      <sheetName val="1W"/>
      <sheetName val="35M"/>
      <sheetName val="40M"/>
      <sheetName val="40W"/>
      <sheetName val="45M"/>
      <sheetName val="45W"/>
      <sheetName val="50M"/>
      <sheetName val="50W"/>
      <sheetName val="55M"/>
      <sheetName val="55W"/>
      <sheetName val="60M"/>
      <sheetName val="60W"/>
      <sheetName val="65M"/>
      <sheetName val="65W"/>
      <sheetName val="70M"/>
      <sheetName val="75M"/>
    </sheetNames>
    <sheetDataSet>
      <sheetData sheetId="0">
        <row r="13">
          <cell r="A13" t="str">
            <v>1M</v>
          </cell>
          <cell r="B13">
            <v>4</v>
          </cell>
          <cell r="C13">
            <v>1</v>
          </cell>
          <cell r="D13">
            <v>0.75</v>
          </cell>
        </row>
        <row r="14">
          <cell r="A14" t="str">
            <v>1W</v>
          </cell>
          <cell r="B14">
            <v>4</v>
          </cell>
          <cell r="C14">
            <v>0.75</v>
          </cell>
          <cell r="D14">
            <v>0.5</v>
          </cell>
        </row>
        <row r="15">
          <cell r="A15" t="str">
            <v>35M</v>
          </cell>
          <cell r="B15">
            <v>1</v>
          </cell>
          <cell r="C15">
            <v>0.3</v>
          </cell>
          <cell r="D15">
            <v>0.2</v>
          </cell>
        </row>
        <row r="16">
          <cell r="A16" t="str">
            <v>40W</v>
          </cell>
          <cell r="B16">
            <v>1</v>
          </cell>
          <cell r="C16">
            <v>0.3</v>
          </cell>
          <cell r="D16">
            <v>0.2</v>
          </cell>
        </row>
        <row r="17">
          <cell r="A17" t="str">
            <v>45M</v>
          </cell>
          <cell r="B17">
            <v>3</v>
          </cell>
          <cell r="C17">
            <v>0.3</v>
          </cell>
          <cell r="D17">
            <v>0.2</v>
          </cell>
        </row>
        <row r="18">
          <cell r="A18" t="str">
            <v>45W</v>
          </cell>
          <cell r="B18">
            <v>1</v>
          </cell>
          <cell r="C18">
            <v>0.3</v>
          </cell>
          <cell r="D18">
            <v>0.2</v>
          </cell>
        </row>
        <row r="19">
          <cell r="A19" t="str">
            <v>50M</v>
          </cell>
          <cell r="B19">
            <v>1</v>
          </cell>
          <cell r="C19">
            <v>0.3</v>
          </cell>
          <cell r="D19">
            <v>0.2</v>
          </cell>
        </row>
        <row r="20">
          <cell r="A20" t="str">
            <v>50W</v>
          </cell>
          <cell r="B20">
            <v>1</v>
          </cell>
          <cell r="C20">
            <v>0.3</v>
          </cell>
          <cell r="D20">
            <v>0.2</v>
          </cell>
        </row>
        <row r="21">
          <cell r="A21" t="str">
            <v>55M</v>
          </cell>
          <cell r="B21">
            <v>2</v>
          </cell>
          <cell r="C21">
            <v>0.3</v>
          </cell>
          <cell r="D21">
            <v>0.2</v>
          </cell>
        </row>
        <row r="22">
          <cell r="A22" t="str">
            <v>55W</v>
          </cell>
          <cell r="B22">
            <v>1</v>
          </cell>
          <cell r="C22">
            <v>0.3</v>
          </cell>
          <cell r="D22">
            <v>0.2</v>
          </cell>
        </row>
        <row r="23">
          <cell r="A23" t="str">
            <v>60M</v>
          </cell>
          <cell r="B23">
            <v>2</v>
          </cell>
          <cell r="C23">
            <v>0.3</v>
          </cell>
          <cell r="D23">
            <v>0.2</v>
          </cell>
        </row>
        <row r="24">
          <cell r="A24" t="str">
            <v>60W</v>
          </cell>
          <cell r="B24">
            <v>1</v>
          </cell>
          <cell r="C24">
            <v>0.3</v>
          </cell>
          <cell r="D24">
            <v>0.2</v>
          </cell>
        </row>
        <row r="25">
          <cell r="A25" t="str">
            <v>65M</v>
          </cell>
          <cell r="B25">
            <v>1</v>
          </cell>
          <cell r="C25">
            <v>0.3</v>
          </cell>
          <cell r="D25">
            <v>0.2</v>
          </cell>
        </row>
        <row r="26">
          <cell r="A26" t="str">
            <v>65W</v>
          </cell>
          <cell r="B26">
            <v>1</v>
          </cell>
          <cell r="C26">
            <v>0.3</v>
          </cell>
          <cell r="D26">
            <v>0.2</v>
          </cell>
        </row>
        <row r="27">
          <cell r="A27" t="str">
            <v>70M</v>
          </cell>
          <cell r="B27">
            <v>1</v>
          </cell>
          <cell r="C27">
            <v>0.3</v>
          </cell>
          <cell r="D27">
            <v>0.2</v>
          </cell>
        </row>
        <row r="28">
          <cell r="A28" t="str">
            <v>75M</v>
          </cell>
          <cell r="B28">
            <v>1</v>
          </cell>
          <cell r="C28">
            <v>0.3</v>
          </cell>
          <cell r="D28">
            <v>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481"/>
  <sheetViews>
    <sheetView tabSelected="1" zoomScale="75" zoomScaleNormal="75" workbookViewId="0" topLeftCell="A1">
      <pane xSplit="8" ySplit="2" topLeftCell="I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I3" sqref="I3"/>
    </sheetView>
  </sheetViews>
  <sheetFormatPr defaultColWidth="9.00390625" defaultRowHeight="13.5"/>
  <cols>
    <col min="1" max="1" width="6.625" style="16" customWidth="1"/>
    <col min="2" max="2" width="1.625" style="16" customWidth="1"/>
    <col min="3" max="3" width="13.625" style="15" customWidth="1"/>
    <col min="4" max="4" width="16.625" style="16" customWidth="1"/>
    <col min="5" max="7" width="7.00390625" style="18" customWidth="1"/>
    <col min="8" max="41" width="6.625" style="18" customWidth="1"/>
    <col min="42" max="16384" width="9.00390625" style="16" customWidth="1"/>
  </cols>
  <sheetData>
    <row r="1" spans="1:41" ht="13.5">
      <c r="A1" s="14" t="s">
        <v>95</v>
      </c>
      <c r="B1" s="14"/>
      <c r="E1" s="17"/>
      <c r="F1" s="17"/>
      <c r="G1" s="17"/>
      <c r="I1" s="59" t="s">
        <v>852</v>
      </c>
      <c r="J1" s="60"/>
      <c r="K1" s="60"/>
      <c r="L1" s="61" t="s">
        <v>767</v>
      </c>
      <c r="M1" s="60"/>
      <c r="N1" s="60"/>
      <c r="O1" s="59" t="s">
        <v>1313</v>
      </c>
      <c r="P1" s="60"/>
      <c r="Q1" s="60"/>
      <c r="R1" s="60"/>
      <c r="S1" s="60"/>
      <c r="T1" s="60"/>
      <c r="U1" s="62" t="s">
        <v>842</v>
      </c>
      <c r="V1" s="60"/>
      <c r="W1" s="60"/>
      <c r="X1" s="59" t="s">
        <v>822</v>
      </c>
      <c r="Y1" s="60"/>
      <c r="Z1" s="60"/>
      <c r="AA1" s="60"/>
      <c r="AB1" s="60"/>
      <c r="AC1" s="60"/>
      <c r="AD1" s="60" t="s">
        <v>766</v>
      </c>
      <c r="AE1" s="60"/>
      <c r="AF1" s="60"/>
      <c r="AG1" s="60"/>
      <c r="AH1" s="60"/>
      <c r="AI1" s="60"/>
      <c r="AJ1" s="60" t="s">
        <v>670</v>
      </c>
      <c r="AK1" s="60"/>
      <c r="AL1" s="60"/>
      <c r="AM1" s="60"/>
      <c r="AN1" s="60"/>
      <c r="AO1" s="60"/>
    </row>
    <row r="2" spans="1:42" ht="13.5">
      <c r="A2" s="19" t="s">
        <v>509</v>
      </c>
      <c r="B2" s="19"/>
      <c r="C2" s="19" t="s">
        <v>96</v>
      </c>
      <c r="D2" s="19" t="s">
        <v>510</v>
      </c>
      <c r="E2" s="19" t="s">
        <v>511</v>
      </c>
      <c r="F2" s="19" t="s">
        <v>508</v>
      </c>
      <c r="G2" s="20" t="s">
        <v>746</v>
      </c>
      <c r="H2" s="20" t="s">
        <v>747</v>
      </c>
      <c r="I2" s="20" t="s">
        <v>768</v>
      </c>
      <c r="J2" s="21" t="s">
        <v>769</v>
      </c>
      <c r="K2" s="21" t="s">
        <v>770</v>
      </c>
      <c r="L2" s="20" t="s">
        <v>768</v>
      </c>
      <c r="M2" s="21" t="s">
        <v>769</v>
      </c>
      <c r="N2" s="21" t="s">
        <v>770</v>
      </c>
      <c r="O2" s="20" t="s">
        <v>225</v>
      </c>
      <c r="P2" s="20" t="s">
        <v>226</v>
      </c>
      <c r="Q2" s="20" t="s">
        <v>227</v>
      </c>
      <c r="R2" s="20" t="s">
        <v>228</v>
      </c>
      <c r="S2" s="21" t="s">
        <v>769</v>
      </c>
      <c r="T2" s="21" t="s">
        <v>770</v>
      </c>
      <c r="U2" s="20" t="s">
        <v>225</v>
      </c>
      <c r="V2" s="20" t="s">
        <v>226</v>
      </c>
      <c r="W2" s="20" t="s">
        <v>227</v>
      </c>
      <c r="X2" s="20" t="s">
        <v>225</v>
      </c>
      <c r="Y2" s="20" t="s">
        <v>226</v>
      </c>
      <c r="Z2" s="20" t="s">
        <v>227</v>
      </c>
      <c r="AA2" s="20" t="s">
        <v>228</v>
      </c>
      <c r="AB2" s="21" t="s">
        <v>769</v>
      </c>
      <c r="AC2" s="21" t="s">
        <v>770</v>
      </c>
      <c r="AD2" s="20" t="s">
        <v>225</v>
      </c>
      <c r="AE2" s="20" t="s">
        <v>226</v>
      </c>
      <c r="AF2" s="20" t="s">
        <v>227</v>
      </c>
      <c r="AG2" s="20" t="s">
        <v>228</v>
      </c>
      <c r="AH2" s="21" t="s">
        <v>769</v>
      </c>
      <c r="AI2" s="21" t="s">
        <v>770</v>
      </c>
      <c r="AJ2" s="20" t="s">
        <v>225</v>
      </c>
      <c r="AK2" s="20" t="s">
        <v>226</v>
      </c>
      <c r="AL2" s="20" t="s">
        <v>227</v>
      </c>
      <c r="AM2" s="20" t="s">
        <v>228</v>
      </c>
      <c r="AN2" s="21" t="s">
        <v>769</v>
      </c>
      <c r="AO2" s="21" t="s">
        <v>770</v>
      </c>
      <c r="AP2" s="36" t="s">
        <v>855</v>
      </c>
    </row>
    <row r="3" spans="1:42" ht="13.5">
      <c r="A3" s="15">
        <v>1</v>
      </c>
      <c r="B3" s="15"/>
      <c r="C3" s="15" t="s">
        <v>98</v>
      </c>
      <c r="D3" s="15" t="s">
        <v>607</v>
      </c>
      <c r="E3" s="22">
        <f aca="true" t="shared" si="0" ref="E3:E66">H3/G3</f>
        <v>71.5</v>
      </c>
      <c r="F3" s="23">
        <f aca="true" t="shared" si="1" ref="F3:F66">COUNT(I3:AO3)</f>
        <v>2</v>
      </c>
      <c r="G3" s="23">
        <f aca="true" t="shared" si="2" ref="G3:G66">IF(F3&gt;3,F3-1,IF(F3=3,3,IF(F3&lt;3,2,F3)))</f>
        <v>2</v>
      </c>
      <c r="H3" s="24">
        <f>SUM(I3:AO3)</f>
        <v>143</v>
      </c>
      <c r="I3" s="25">
        <v>65</v>
      </c>
      <c r="J3" s="25"/>
      <c r="K3" s="25"/>
      <c r="L3" s="25">
        <v>78</v>
      </c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15">
        <f aca="true" t="shared" si="3" ref="AP3:AP66">MIN(I3:AO3)</f>
        <v>65</v>
      </c>
    </row>
    <row r="4" spans="1:42" ht="13.5">
      <c r="A4" s="15">
        <v>2</v>
      </c>
      <c r="B4" s="15"/>
      <c r="C4" s="15" t="s">
        <v>184</v>
      </c>
      <c r="D4" s="26" t="s">
        <v>922</v>
      </c>
      <c r="E4" s="22">
        <f t="shared" si="0"/>
        <v>65</v>
      </c>
      <c r="F4" s="23">
        <f t="shared" si="1"/>
        <v>2</v>
      </c>
      <c r="G4" s="23">
        <f t="shared" si="2"/>
        <v>2</v>
      </c>
      <c r="H4" s="24">
        <f>SUM(I4:AO4)</f>
        <v>130</v>
      </c>
      <c r="I4" s="25"/>
      <c r="J4" s="25">
        <v>60</v>
      </c>
      <c r="K4" s="25"/>
      <c r="L4" s="25"/>
      <c r="M4" s="25"/>
      <c r="N4" s="25"/>
      <c r="O4" s="25">
        <v>70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15">
        <f t="shared" si="3"/>
        <v>60</v>
      </c>
    </row>
    <row r="5" spans="1:42" ht="13.5">
      <c r="A5" s="15">
        <v>3</v>
      </c>
      <c r="B5" s="15"/>
      <c r="C5" s="15" t="s">
        <v>180</v>
      </c>
      <c r="D5" s="15" t="s">
        <v>1068</v>
      </c>
      <c r="E5" s="22">
        <f t="shared" si="0"/>
        <v>63.666666666666664</v>
      </c>
      <c r="F5" s="23">
        <f t="shared" si="1"/>
        <v>3</v>
      </c>
      <c r="G5" s="23">
        <f t="shared" si="2"/>
        <v>3</v>
      </c>
      <c r="H5" s="24">
        <f>SUM(I5:AO5)</f>
        <v>191</v>
      </c>
      <c r="I5" s="25"/>
      <c r="J5" s="25"/>
      <c r="K5" s="25"/>
      <c r="L5" s="25">
        <v>65</v>
      </c>
      <c r="M5" s="25"/>
      <c r="N5" s="25"/>
      <c r="O5" s="25">
        <v>56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>
        <v>70</v>
      </c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15">
        <f t="shared" si="3"/>
        <v>56</v>
      </c>
    </row>
    <row r="6" spans="1:42" ht="13.5">
      <c r="A6" s="15">
        <v>4</v>
      </c>
      <c r="B6" s="15"/>
      <c r="C6" s="15" t="s">
        <v>178</v>
      </c>
      <c r="D6" s="15" t="s">
        <v>606</v>
      </c>
      <c r="E6" s="22">
        <f t="shared" si="0"/>
        <v>54.666666666666664</v>
      </c>
      <c r="F6" s="23">
        <f t="shared" si="1"/>
        <v>4</v>
      </c>
      <c r="G6" s="23">
        <f t="shared" si="2"/>
        <v>3</v>
      </c>
      <c r="H6" s="24">
        <f>SUM(I6:AO6)-AP6</f>
        <v>164</v>
      </c>
      <c r="I6" s="25">
        <v>39</v>
      </c>
      <c r="J6" s="25"/>
      <c r="K6" s="25"/>
      <c r="L6" s="25">
        <v>52</v>
      </c>
      <c r="M6" s="25"/>
      <c r="N6" s="25"/>
      <c r="O6" s="25">
        <v>42</v>
      </c>
      <c r="P6" s="25"/>
      <c r="Q6" s="25"/>
      <c r="R6" s="25"/>
      <c r="S6" s="25"/>
      <c r="T6" s="25"/>
      <c r="U6" s="25">
        <v>70</v>
      </c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15">
        <f t="shared" si="3"/>
        <v>39</v>
      </c>
    </row>
    <row r="7" spans="1:42" ht="13.5">
      <c r="A7" s="15">
        <v>5</v>
      </c>
      <c r="B7" s="15"/>
      <c r="C7" s="15" t="s">
        <v>617</v>
      </c>
      <c r="D7" s="15" t="s">
        <v>177</v>
      </c>
      <c r="E7" s="22">
        <f t="shared" si="0"/>
        <v>54</v>
      </c>
      <c r="F7" s="23">
        <f t="shared" si="1"/>
        <v>4</v>
      </c>
      <c r="G7" s="23">
        <f t="shared" si="2"/>
        <v>3</v>
      </c>
      <c r="H7" s="24">
        <f>SUM(I7:AO7)-AP7</f>
        <v>162</v>
      </c>
      <c r="I7" s="25"/>
      <c r="J7" s="25">
        <v>30</v>
      </c>
      <c r="K7" s="25"/>
      <c r="L7" s="25"/>
      <c r="M7" s="25">
        <v>36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>
        <v>70</v>
      </c>
      <c r="Y7" s="25"/>
      <c r="Z7" s="25"/>
      <c r="AA7" s="25"/>
      <c r="AB7" s="25"/>
      <c r="AC7" s="25"/>
      <c r="AD7" s="25">
        <v>56</v>
      </c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15">
        <f t="shared" si="3"/>
        <v>30</v>
      </c>
    </row>
    <row r="8" spans="1:42" ht="13.5">
      <c r="A8" s="15">
        <v>6</v>
      </c>
      <c r="B8" s="15"/>
      <c r="C8" s="28" t="s">
        <v>1515</v>
      </c>
      <c r="D8" s="15" t="s">
        <v>177</v>
      </c>
      <c r="E8" s="22">
        <f t="shared" si="0"/>
        <v>53.5</v>
      </c>
      <c r="F8" s="23">
        <f t="shared" si="1"/>
        <v>2</v>
      </c>
      <c r="G8" s="23">
        <f t="shared" si="2"/>
        <v>2</v>
      </c>
      <c r="H8" s="24">
        <f aca="true" t="shared" si="4" ref="H8:H16">SUM(I8:AO8)</f>
        <v>107</v>
      </c>
      <c r="I8" s="25">
        <v>65</v>
      </c>
      <c r="J8" s="25"/>
      <c r="K8" s="25"/>
      <c r="L8" s="25"/>
      <c r="M8" s="25"/>
      <c r="N8" s="25"/>
      <c r="O8" s="25">
        <v>42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15">
        <f t="shared" si="3"/>
        <v>42</v>
      </c>
    </row>
    <row r="9" spans="1:42" ht="13.5">
      <c r="A9" s="15">
        <v>7</v>
      </c>
      <c r="B9" s="15"/>
      <c r="C9" s="26" t="s">
        <v>219</v>
      </c>
      <c r="D9" s="26" t="s">
        <v>1062</v>
      </c>
      <c r="E9" s="22">
        <f t="shared" si="0"/>
        <v>52</v>
      </c>
      <c r="F9" s="23">
        <f t="shared" si="1"/>
        <v>2</v>
      </c>
      <c r="G9" s="23">
        <f t="shared" si="2"/>
        <v>2</v>
      </c>
      <c r="H9" s="24">
        <f t="shared" si="4"/>
        <v>104</v>
      </c>
      <c r="I9" s="25">
        <v>52</v>
      </c>
      <c r="J9" s="25"/>
      <c r="K9" s="25"/>
      <c r="L9" s="25">
        <v>52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15">
        <f t="shared" si="3"/>
        <v>52</v>
      </c>
    </row>
    <row r="10" spans="1:42" ht="13.5">
      <c r="A10" s="15">
        <v>8</v>
      </c>
      <c r="B10" s="15"/>
      <c r="C10" s="26" t="s">
        <v>163</v>
      </c>
      <c r="D10" s="26" t="s">
        <v>198</v>
      </c>
      <c r="E10" s="22">
        <f t="shared" si="0"/>
        <v>48.666666666666664</v>
      </c>
      <c r="F10" s="23">
        <f t="shared" si="1"/>
        <v>3</v>
      </c>
      <c r="G10" s="23">
        <f t="shared" si="2"/>
        <v>3</v>
      </c>
      <c r="H10" s="24">
        <f t="shared" si="4"/>
        <v>146</v>
      </c>
      <c r="I10" s="25">
        <v>39</v>
      </c>
      <c r="J10" s="25"/>
      <c r="K10" s="25"/>
      <c r="L10" s="25">
        <v>65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>
        <v>42</v>
      </c>
      <c r="AK10" s="25"/>
      <c r="AL10" s="25"/>
      <c r="AM10" s="25"/>
      <c r="AN10" s="25"/>
      <c r="AO10" s="25"/>
      <c r="AP10" s="15">
        <f t="shared" si="3"/>
        <v>39</v>
      </c>
    </row>
    <row r="11" spans="1:42" ht="13.5">
      <c r="A11" s="15">
        <v>9</v>
      </c>
      <c r="B11" s="15"/>
      <c r="C11" s="15" t="s">
        <v>757</v>
      </c>
      <c r="D11" s="15" t="s">
        <v>791</v>
      </c>
      <c r="E11" s="22">
        <f t="shared" si="0"/>
        <v>46.666666666666664</v>
      </c>
      <c r="F11" s="23">
        <f t="shared" si="1"/>
        <v>3</v>
      </c>
      <c r="G11" s="23">
        <f t="shared" si="2"/>
        <v>3</v>
      </c>
      <c r="H11" s="24">
        <f t="shared" si="4"/>
        <v>140</v>
      </c>
      <c r="I11" s="25">
        <v>39</v>
      </c>
      <c r="J11" s="25"/>
      <c r="K11" s="25"/>
      <c r="L11" s="25">
        <v>52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>
        <v>49</v>
      </c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15">
        <f t="shared" si="3"/>
        <v>39</v>
      </c>
    </row>
    <row r="12" spans="1:42" ht="13.5">
      <c r="A12" s="15">
        <v>10</v>
      </c>
      <c r="B12" s="15"/>
      <c r="C12" s="26" t="s">
        <v>381</v>
      </c>
      <c r="D12" s="26" t="s">
        <v>198</v>
      </c>
      <c r="E12" s="22">
        <f t="shared" si="0"/>
        <v>45.5</v>
      </c>
      <c r="F12" s="23">
        <f t="shared" si="1"/>
        <v>2</v>
      </c>
      <c r="G12" s="23">
        <f t="shared" si="2"/>
        <v>2</v>
      </c>
      <c r="H12" s="24">
        <f t="shared" si="4"/>
        <v>91</v>
      </c>
      <c r="I12" s="25">
        <v>39</v>
      </c>
      <c r="J12" s="25"/>
      <c r="K12" s="25"/>
      <c r="L12" s="25">
        <v>52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15">
        <f t="shared" si="3"/>
        <v>39</v>
      </c>
    </row>
    <row r="13" spans="1:42" ht="13.5">
      <c r="A13" s="15">
        <v>11</v>
      </c>
      <c r="B13" s="15"/>
      <c r="C13" s="26" t="s">
        <v>281</v>
      </c>
      <c r="D13" s="26" t="s">
        <v>198</v>
      </c>
      <c r="E13" s="22">
        <f t="shared" si="0"/>
        <v>39</v>
      </c>
      <c r="F13" s="23">
        <f t="shared" si="1"/>
        <v>2</v>
      </c>
      <c r="G13" s="23">
        <f t="shared" si="2"/>
        <v>2</v>
      </c>
      <c r="H13" s="24">
        <f t="shared" si="4"/>
        <v>78</v>
      </c>
      <c r="I13" s="25">
        <v>39</v>
      </c>
      <c r="J13" s="25"/>
      <c r="K13" s="25"/>
      <c r="L13" s="25">
        <v>39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15">
        <f t="shared" si="3"/>
        <v>39</v>
      </c>
    </row>
    <row r="14" spans="1:42" ht="13.5">
      <c r="A14" s="15">
        <v>12</v>
      </c>
      <c r="B14" s="15"/>
      <c r="C14" s="26" t="s">
        <v>166</v>
      </c>
      <c r="D14" s="26" t="s">
        <v>198</v>
      </c>
      <c r="E14" s="22">
        <f t="shared" si="0"/>
        <v>36</v>
      </c>
      <c r="F14" s="23">
        <f t="shared" si="1"/>
        <v>2</v>
      </c>
      <c r="G14" s="23">
        <f t="shared" si="2"/>
        <v>2</v>
      </c>
      <c r="H14" s="24">
        <f t="shared" si="4"/>
        <v>72</v>
      </c>
      <c r="I14" s="25"/>
      <c r="J14" s="25"/>
      <c r="K14" s="25"/>
      <c r="L14" s="25">
        <v>16</v>
      </c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>
        <v>56</v>
      </c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15">
        <f t="shared" si="3"/>
        <v>16</v>
      </c>
    </row>
    <row r="15" spans="1:42" ht="13.5">
      <c r="A15" s="15">
        <v>13</v>
      </c>
      <c r="B15" s="15"/>
      <c r="C15" s="15" t="s">
        <v>190</v>
      </c>
      <c r="D15" s="28" t="s">
        <v>828</v>
      </c>
      <c r="E15" s="22">
        <f t="shared" si="0"/>
        <v>35</v>
      </c>
      <c r="F15" s="23">
        <f t="shared" si="1"/>
        <v>1</v>
      </c>
      <c r="G15" s="23">
        <f t="shared" si="2"/>
        <v>2</v>
      </c>
      <c r="H15" s="24">
        <f t="shared" si="4"/>
        <v>70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>
        <v>70</v>
      </c>
      <c r="AK15" s="25"/>
      <c r="AL15" s="25"/>
      <c r="AM15" s="25"/>
      <c r="AN15" s="25"/>
      <c r="AO15" s="25"/>
      <c r="AP15" s="15">
        <f t="shared" si="3"/>
        <v>70</v>
      </c>
    </row>
    <row r="16" spans="1:42" ht="13.5">
      <c r="A16" s="15">
        <v>14</v>
      </c>
      <c r="B16" s="15"/>
      <c r="C16" s="15" t="s">
        <v>187</v>
      </c>
      <c r="D16" s="28" t="s">
        <v>906</v>
      </c>
      <c r="E16" s="22">
        <f t="shared" si="0"/>
        <v>34.5</v>
      </c>
      <c r="F16" s="23">
        <f t="shared" si="1"/>
        <v>2</v>
      </c>
      <c r="G16" s="23">
        <f t="shared" si="2"/>
        <v>2</v>
      </c>
      <c r="H16" s="24">
        <f t="shared" si="4"/>
        <v>69</v>
      </c>
      <c r="I16" s="25">
        <v>39</v>
      </c>
      <c r="J16" s="25"/>
      <c r="K16" s="25"/>
      <c r="L16" s="25">
        <v>30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15">
        <f t="shared" si="3"/>
        <v>30</v>
      </c>
    </row>
    <row r="17" spans="1:42" ht="13.5">
      <c r="A17" s="15">
        <v>15</v>
      </c>
      <c r="B17" s="15"/>
      <c r="C17" s="15" t="s">
        <v>188</v>
      </c>
      <c r="D17" s="28" t="s">
        <v>866</v>
      </c>
      <c r="E17" s="22">
        <f t="shared" si="0"/>
        <v>34.4</v>
      </c>
      <c r="F17" s="23">
        <f t="shared" si="1"/>
        <v>6</v>
      </c>
      <c r="G17" s="23">
        <f t="shared" si="2"/>
        <v>5</v>
      </c>
      <c r="H17" s="24">
        <f>SUM(I17:AO17)-AP17</f>
        <v>172</v>
      </c>
      <c r="I17" s="25"/>
      <c r="J17" s="25"/>
      <c r="K17" s="25"/>
      <c r="L17" s="25">
        <v>39</v>
      </c>
      <c r="M17" s="25"/>
      <c r="N17" s="25"/>
      <c r="O17" s="25">
        <v>35</v>
      </c>
      <c r="P17" s="25"/>
      <c r="Q17" s="25"/>
      <c r="R17" s="25"/>
      <c r="S17" s="25"/>
      <c r="T17" s="25"/>
      <c r="U17" s="25">
        <v>56</v>
      </c>
      <c r="V17" s="25"/>
      <c r="W17" s="25"/>
      <c r="X17" s="25">
        <v>21</v>
      </c>
      <c r="Y17" s="25"/>
      <c r="Z17" s="25"/>
      <c r="AA17" s="25"/>
      <c r="AB17" s="25"/>
      <c r="AC17" s="25"/>
      <c r="AD17" s="25">
        <v>21</v>
      </c>
      <c r="AE17" s="25"/>
      <c r="AF17" s="25"/>
      <c r="AG17" s="25"/>
      <c r="AH17" s="25"/>
      <c r="AI17" s="25"/>
      <c r="AJ17" s="25">
        <v>21</v>
      </c>
      <c r="AK17" s="25"/>
      <c r="AL17" s="25"/>
      <c r="AM17" s="25"/>
      <c r="AN17" s="25"/>
      <c r="AO17" s="25"/>
      <c r="AP17" s="15">
        <f t="shared" si="3"/>
        <v>21</v>
      </c>
    </row>
    <row r="18" spans="1:42" ht="13.5">
      <c r="A18" s="15">
        <v>16</v>
      </c>
      <c r="B18" s="15"/>
      <c r="C18" s="26" t="s">
        <v>1555</v>
      </c>
      <c r="D18" s="26" t="s">
        <v>198</v>
      </c>
      <c r="E18" s="22">
        <f t="shared" si="0"/>
        <v>32.5</v>
      </c>
      <c r="F18" s="23">
        <f t="shared" si="1"/>
        <v>1</v>
      </c>
      <c r="G18" s="23">
        <f t="shared" si="2"/>
        <v>2</v>
      </c>
      <c r="H18" s="24">
        <f aca="true" t="shared" si="5" ref="H18:H23">SUM(I18:AO18)</f>
        <v>65</v>
      </c>
      <c r="I18" s="25"/>
      <c r="J18" s="25"/>
      <c r="K18" s="25"/>
      <c r="L18" s="25">
        <v>65</v>
      </c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15">
        <f t="shared" si="3"/>
        <v>65</v>
      </c>
    </row>
    <row r="19" spans="1:42" ht="13.5">
      <c r="A19" s="15">
        <v>17</v>
      </c>
      <c r="B19" s="15"/>
      <c r="C19" s="26" t="s">
        <v>758</v>
      </c>
      <c r="D19" s="26" t="s">
        <v>908</v>
      </c>
      <c r="E19" s="22">
        <f t="shared" si="0"/>
        <v>30.5</v>
      </c>
      <c r="F19" s="23">
        <f t="shared" si="1"/>
        <v>2</v>
      </c>
      <c r="G19" s="23">
        <f t="shared" si="2"/>
        <v>2</v>
      </c>
      <c r="H19" s="24">
        <f t="shared" si="5"/>
        <v>61</v>
      </c>
      <c r="I19" s="25">
        <v>39</v>
      </c>
      <c r="J19" s="25"/>
      <c r="K19" s="25"/>
      <c r="L19" s="25">
        <v>22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15">
        <f t="shared" si="3"/>
        <v>22</v>
      </c>
    </row>
    <row r="20" spans="1:42" ht="13.5">
      <c r="A20" s="15">
        <v>17</v>
      </c>
      <c r="B20" s="15"/>
      <c r="C20" s="26" t="s">
        <v>280</v>
      </c>
      <c r="D20" s="26" t="s">
        <v>198</v>
      </c>
      <c r="E20" s="22">
        <f t="shared" si="0"/>
        <v>30.5</v>
      </c>
      <c r="F20" s="23">
        <f t="shared" si="1"/>
        <v>2</v>
      </c>
      <c r="G20" s="23">
        <f t="shared" si="2"/>
        <v>2</v>
      </c>
      <c r="H20" s="24">
        <f t="shared" si="5"/>
        <v>61</v>
      </c>
      <c r="I20" s="25">
        <v>22</v>
      </c>
      <c r="J20" s="25"/>
      <c r="K20" s="25"/>
      <c r="L20" s="25">
        <v>39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15">
        <f t="shared" si="3"/>
        <v>22</v>
      </c>
    </row>
    <row r="21" spans="1:42" ht="13.5">
      <c r="A21" s="15">
        <v>19</v>
      </c>
      <c r="B21" s="15"/>
      <c r="C21" s="26" t="s">
        <v>201</v>
      </c>
      <c r="D21" s="26" t="s">
        <v>836</v>
      </c>
      <c r="E21" s="22">
        <f t="shared" si="0"/>
        <v>30</v>
      </c>
      <c r="F21" s="23">
        <f t="shared" si="1"/>
        <v>2</v>
      </c>
      <c r="G21" s="23">
        <f t="shared" si="2"/>
        <v>2</v>
      </c>
      <c r="H21" s="24">
        <f t="shared" si="5"/>
        <v>60</v>
      </c>
      <c r="I21" s="25"/>
      <c r="J21" s="25"/>
      <c r="K21" s="25"/>
      <c r="L21" s="25">
        <v>39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>
        <v>21</v>
      </c>
      <c r="AK21" s="25"/>
      <c r="AL21" s="25"/>
      <c r="AM21" s="25"/>
      <c r="AN21" s="25"/>
      <c r="AO21" s="25"/>
      <c r="AP21" s="15">
        <f t="shared" si="3"/>
        <v>21</v>
      </c>
    </row>
    <row r="22" spans="1:42" ht="13.5">
      <c r="A22" s="15">
        <v>20</v>
      </c>
      <c r="B22" s="15"/>
      <c r="C22" s="15" t="s">
        <v>106</v>
      </c>
      <c r="D22" s="15" t="s">
        <v>1544</v>
      </c>
      <c r="E22" s="22">
        <f t="shared" si="0"/>
        <v>28</v>
      </c>
      <c r="F22" s="23">
        <f t="shared" si="1"/>
        <v>1</v>
      </c>
      <c r="G22" s="23">
        <f t="shared" si="2"/>
        <v>2</v>
      </c>
      <c r="H22" s="24">
        <f t="shared" si="5"/>
        <v>56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>
        <v>56</v>
      </c>
      <c r="AK22" s="25"/>
      <c r="AL22" s="25"/>
      <c r="AM22" s="25"/>
      <c r="AN22" s="25"/>
      <c r="AO22" s="25"/>
      <c r="AP22" s="15">
        <f t="shared" si="3"/>
        <v>56</v>
      </c>
    </row>
    <row r="23" spans="1:42" ht="13.5">
      <c r="A23" s="15">
        <v>21</v>
      </c>
      <c r="B23" s="15"/>
      <c r="C23" s="26" t="s">
        <v>161</v>
      </c>
      <c r="D23" s="26" t="s">
        <v>198</v>
      </c>
      <c r="E23" s="22">
        <f t="shared" si="0"/>
        <v>26</v>
      </c>
      <c r="F23" s="23">
        <f t="shared" si="1"/>
        <v>1</v>
      </c>
      <c r="G23" s="23">
        <f t="shared" si="2"/>
        <v>2</v>
      </c>
      <c r="H23" s="24">
        <f t="shared" si="5"/>
        <v>52</v>
      </c>
      <c r="I23" s="25"/>
      <c r="J23" s="25"/>
      <c r="K23" s="25"/>
      <c r="L23" s="25">
        <v>52</v>
      </c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15">
        <f t="shared" si="3"/>
        <v>52</v>
      </c>
    </row>
    <row r="24" spans="1:42" ht="13.5">
      <c r="A24" s="15">
        <v>22</v>
      </c>
      <c r="B24" s="15"/>
      <c r="C24" s="15" t="s">
        <v>618</v>
      </c>
      <c r="D24" s="15" t="s">
        <v>177</v>
      </c>
      <c r="E24" s="22">
        <f t="shared" si="0"/>
        <v>25.666666666666668</v>
      </c>
      <c r="F24" s="23">
        <f t="shared" si="1"/>
        <v>4</v>
      </c>
      <c r="G24" s="23">
        <f t="shared" si="2"/>
        <v>3</v>
      </c>
      <c r="H24" s="24">
        <f>SUM(I24:AO24)-AP24</f>
        <v>77</v>
      </c>
      <c r="I24" s="25">
        <v>8</v>
      </c>
      <c r="J24" s="25"/>
      <c r="K24" s="25"/>
      <c r="L24" s="25"/>
      <c r="M24" s="25"/>
      <c r="N24" s="25"/>
      <c r="O24" s="25">
        <v>35</v>
      </c>
      <c r="P24" s="25"/>
      <c r="Q24" s="25"/>
      <c r="R24" s="25"/>
      <c r="S24" s="25"/>
      <c r="T24" s="25"/>
      <c r="U24" s="25"/>
      <c r="V24" s="25"/>
      <c r="W24" s="25"/>
      <c r="X24" s="25">
        <v>21</v>
      </c>
      <c r="Y24" s="25"/>
      <c r="Z24" s="25"/>
      <c r="AA24" s="25"/>
      <c r="AB24" s="25"/>
      <c r="AC24" s="25"/>
      <c r="AD24" s="25">
        <v>21</v>
      </c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15">
        <f t="shared" si="3"/>
        <v>8</v>
      </c>
    </row>
    <row r="25" spans="1:42" ht="13.5">
      <c r="A25" s="15">
        <v>22</v>
      </c>
      <c r="B25" s="15"/>
      <c r="C25" s="15" t="s">
        <v>597</v>
      </c>
      <c r="D25" s="15" t="s">
        <v>1197</v>
      </c>
      <c r="E25" s="22">
        <f t="shared" si="0"/>
        <v>25.666666666666668</v>
      </c>
      <c r="F25" s="23">
        <f t="shared" si="1"/>
        <v>4</v>
      </c>
      <c r="G25" s="23">
        <f t="shared" si="2"/>
        <v>3</v>
      </c>
      <c r="H25" s="24">
        <f>SUM(I25:AO25)-AP25</f>
        <v>77</v>
      </c>
      <c r="I25" s="25"/>
      <c r="J25" s="25"/>
      <c r="K25" s="25"/>
      <c r="L25" s="25">
        <v>8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>
        <v>14</v>
      </c>
      <c r="Y25" s="25"/>
      <c r="Z25" s="25"/>
      <c r="AA25" s="25"/>
      <c r="AB25" s="25"/>
      <c r="AC25" s="25"/>
      <c r="AD25" s="25">
        <v>49</v>
      </c>
      <c r="AE25" s="25"/>
      <c r="AF25" s="25"/>
      <c r="AG25" s="25"/>
      <c r="AH25" s="25"/>
      <c r="AI25" s="25"/>
      <c r="AJ25" s="25">
        <v>14</v>
      </c>
      <c r="AK25" s="25"/>
      <c r="AL25" s="25"/>
      <c r="AM25" s="25"/>
      <c r="AN25" s="25"/>
      <c r="AO25" s="25"/>
      <c r="AP25" s="15">
        <f t="shared" si="3"/>
        <v>8</v>
      </c>
    </row>
    <row r="26" spans="1:42" ht="13.5">
      <c r="A26" s="15">
        <v>24</v>
      </c>
      <c r="B26" s="15"/>
      <c r="C26" s="15" t="s">
        <v>191</v>
      </c>
      <c r="D26" s="28" t="s">
        <v>861</v>
      </c>
      <c r="E26" s="22">
        <f t="shared" si="0"/>
        <v>25.25</v>
      </c>
      <c r="F26" s="23">
        <f t="shared" si="1"/>
        <v>5</v>
      </c>
      <c r="G26" s="23">
        <f t="shared" si="2"/>
        <v>4</v>
      </c>
      <c r="H26" s="24">
        <f>SUM(I26:AO26)-AP26</f>
        <v>101</v>
      </c>
      <c r="I26" s="25"/>
      <c r="J26" s="25">
        <v>6</v>
      </c>
      <c r="K26" s="25"/>
      <c r="L26" s="25"/>
      <c r="M26" s="25">
        <v>24</v>
      </c>
      <c r="N26" s="25"/>
      <c r="O26" s="25">
        <v>35</v>
      </c>
      <c r="P26" s="25"/>
      <c r="Q26" s="25"/>
      <c r="R26" s="25"/>
      <c r="S26" s="25"/>
      <c r="T26" s="25"/>
      <c r="U26" s="25"/>
      <c r="V26" s="25"/>
      <c r="W26" s="25"/>
      <c r="X26" s="25">
        <v>21</v>
      </c>
      <c r="Y26" s="25"/>
      <c r="Z26" s="25"/>
      <c r="AA26" s="25"/>
      <c r="AB26" s="25"/>
      <c r="AC26" s="25"/>
      <c r="AD26" s="25">
        <v>21</v>
      </c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15">
        <f t="shared" si="3"/>
        <v>6</v>
      </c>
    </row>
    <row r="27" spans="1:42" ht="13.5">
      <c r="A27" s="15">
        <v>25</v>
      </c>
      <c r="B27" s="15"/>
      <c r="C27" s="15" t="s">
        <v>182</v>
      </c>
      <c r="D27" s="15" t="s">
        <v>1469</v>
      </c>
      <c r="E27" s="22">
        <f t="shared" si="0"/>
        <v>22</v>
      </c>
      <c r="F27" s="23">
        <f t="shared" si="1"/>
        <v>2</v>
      </c>
      <c r="G27" s="23">
        <f t="shared" si="2"/>
        <v>2</v>
      </c>
      <c r="H27" s="24">
        <f>SUM(I27:AO27)</f>
        <v>44</v>
      </c>
      <c r="I27" s="25">
        <v>22</v>
      </c>
      <c r="J27" s="25"/>
      <c r="K27" s="25"/>
      <c r="L27" s="25">
        <v>22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15">
        <f t="shared" si="3"/>
        <v>22</v>
      </c>
    </row>
    <row r="28" spans="1:42" ht="13.5">
      <c r="A28" s="15">
        <v>25</v>
      </c>
      <c r="B28" s="15"/>
      <c r="C28" s="26" t="s">
        <v>284</v>
      </c>
      <c r="D28" s="26" t="s">
        <v>198</v>
      </c>
      <c r="E28" s="22">
        <f t="shared" si="0"/>
        <v>22</v>
      </c>
      <c r="F28" s="23">
        <f t="shared" si="1"/>
        <v>2</v>
      </c>
      <c r="G28" s="23">
        <f t="shared" si="2"/>
        <v>2</v>
      </c>
      <c r="H28" s="24">
        <f>SUM(I28:AO28)</f>
        <v>44</v>
      </c>
      <c r="I28" s="25">
        <v>22</v>
      </c>
      <c r="J28" s="25"/>
      <c r="K28" s="25"/>
      <c r="L28" s="25">
        <v>22</v>
      </c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15">
        <f t="shared" si="3"/>
        <v>22</v>
      </c>
    </row>
    <row r="29" spans="1:42" ht="13.5">
      <c r="A29" s="15">
        <v>27</v>
      </c>
      <c r="B29" s="15"/>
      <c r="C29" s="26" t="s">
        <v>776</v>
      </c>
      <c r="D29" s="27" t="s">
        <v>938</v>
      </c>
      <c r="E29" s="22">
        <f t="shared" si="0"/>
        <v>20.666666666666668</v>
      </c>
      <c r="F29" s="23">
        <f t="shared" si="1"/>
        <v>4</v>
      </c>
      <c r="G29" s="23">
        <f t="shared" si="2"/>
        <v>3</v>
      </c>
      <c r="H29" s="24">
        <f>SUM(I29:AO29)-AP29</f>
        <v>62</v>
      </c>
      <c r="I29" s="25"/>
      <c r="J29" s="25"/>
      <c r="K29" s="25"/>
      <c r="L29" s="25"/>
      <c r="M29" s="25"/>
      <c r="N29" s="25"/>
      <c r="O29" s="25">
        <v>14</v>
      </c>
      <c r="P29" s="25"/>
      <c r="Q29" s="25"/>
      <c r="R29" s="25"/>
      <c r="S29" s="25"/>
      <c r="T29" s="25"/>
      <c r="U29" s="25">
        <v>21</v>
      </c>
      <c r="V29" s="25"/>
      <c r="W29" s="25"/>
      <c r="X29" s="25">
        <v>21</v>
      </c>
      <c r="Y29" s="25"/>
      <c r="Z29" s="25"/>
      <c r="AA29" s="25"/>
      <c r="AB29" s="25"/>
      <c r="AC29" s="25"/>
      <c r="AD29" s="25"/>
      <c r="AE29" s="25">
        <v>20</v>
      </c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15">
        <f t="shared" si="3"/>
        <v>14</v>
      </c>
    </row>
    <row r="30" spans="1:42" ht="13.5">
      <c r="A30" s="15">
        <v>28</v>
      </c>
      <c r="B30" s="15"/>
      <c r="C30" s="27" t="s">
        <v>829</v>
      </c>
      <c r="D30" s="26" t="s">
        <v>863</v>
      </c>
      <c r="E30" s="22">
        <f t="shared" si="0"/>
        <v>20</v>
      </c>
      <c r="F30" s="23">
        <f t="shared" si="1"/>
        <v>2</v>
      </c>
      <c r="G30" s="23">
        <f t="shared" si="2"/>
        <v>2</v>
      </c>
      <c r="H30" s="24">
        <f>SUM(I30:AO30)</f>
        <v>40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>
        <v>20</v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>
        <v>20</v>
      </c>
      <c r="AI30" s="25"/>
      <c r="AJ30" s="25"/>
      <c r="AK30" s="25"/>
      <c r="AL30" s="25"/>
      <c r="AM30" s="25"/>
      <c r="AN30" s="25"/>
      <c r="AO30" s="25"/>
      <c r="AP30" s="15">
        <f t="shared" si="3"/>
        <v>20</v>
      </c>
    </row>
    <row r="31" spans="1:42" ht="13.5">
      <c r="A31" s="15">
        <v>29</v>
      </c>
      <c r="B31" s="15"/>
      <c r="C31" s="28" t="s">
        <v>1552</v>
      </c>
      <c r="D31" s="26" t="s">
        <v>922</v>
      </c>
      <c r="E31" s="22">
        <f t="shared" si="0"/>
        <v>19.5</v>
      </c>
      <c r="F31" s="23">
        <f t="shared" si="1"/>
        <v>1</v>
      </c>
      <c r="G31" s="23">
        <f t="shared" si="2"/>
        <v>2</v>
      </c>
      <c r="H31" s="24">
        <f>SUM(I31:AO31)</f>
        <v>39</v>
      </c>
      <c r="I31" s="25">
        <v>39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15">
        <f t="shared" si="3"/>
        <v>39</v>
      </c>
    </row>
    <row r="32" spans="1:42" ht="13.5">
      <c r="A32" s="15">
        <v>29</v>
      </c>
      <c r="B32" s="15"/>
      <c r="C32" s="26" t="s">
        <v>238</v>
      </c>
      <c r="D32" s="15" t="s">
        <v>223</v>
      </c>
      <c r="E32" s="22">
        <f t="shared" si="0"/>
        <v>19.5</v>
      </c>
      <c r="F32" s="23">
        <f t="shared" si="1"/>
        <v>1</v>
      </c>
      <c r="G32" s="23">
        <f t="shared" si="2"/>
        <v>2</v>
      </c>
      <c r="H32" s="24">
        <f>SUM(I32:AO32)</f>
        <v>39</v>
      </c>
      <c r="I32" s="25">
        <v>39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15">
        <f t="shared" si="3"/>
        <v>39</v>
      </c>
    </row>
    <row r="33" spans="1:42" ht="13.5">
      <c r="A33" s="15">
        <v>31</v>
      </c>
      <c r="B33" s="15"/>
      <c r="C33" s="26" t="s">
        <v>619</v>
      </c>
      <c r="D33" s="26" t="s">
        <v>1506</v>
      </c>
      <c r="E33" s="22">
        <f t="shared" si="0"/>
        <v>19.333333333333332</v>
      </c>
      <c r="F33" s="23">
        <f t="shared" si="1"/>
        <v>3</v>
      </c>
      <c r="G33" s="23">
        <f t="shared" si="2"/>
        <v>3</v>
      </c>
      <c r="H33" s="24">
        <f>SUM(I33:AO33)</f>
        <v>58</v>
      </c>
      <c r="I33" s="25">
        <v>8</v>
      </c>
      <c r="J33" s="25"/>
      <c r="K33" s="25"/>
      <c r="L33" s="25">
        <v>8</v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>
        <v>42</v>
      </c>
      <c r="AK33" s="25"/>
      <c r="AL33" s="25"/>
      <c r="AM33" s="25"/>
      <c r="AN33" s="25"/>
      <c r="AO33" s="25"/>
      <c r="AP33" s="15">
        <f t="shared" si="3"/>
        <v>8</v>
      </c>
    </row>
    <row r="34" spans="1:42" ht="13.5">
      <c r="A34" s="15">
        <v>32</v>
      </c>
      <c r="B34" s="15"/>
      <c r="C34" s="26" t="s">
        <v>108</v>
      </c>
      <c r="D34" s="27" t="s">
        <v>899</v>
      </c>
      <c r="E34" s="22">
        <f t="shared" si="0"/>
        <v>19.2</v>
      </c>
      <c r="F34" s="23">
        <f t="shared" si="1"/>
        <v>6</v>
      </c>
      <c r="G34" s="23">
        <f t="shared" si="2"/>
        <v>5</v>
      </c>
      <c r="H34" s="24">
        <f>SUM(I34:AO34)-AP34</f>
        <v>96</v>
      </c>
      <c r="I34" s="25">
        <v>22</v>
      </c>
      <c r="J34" s="25"/>
      <c r="K34" s="25"/>
      <c r="L34" s="25"/>
      <c r="M34" s="25"/>
      <c r="N34" s="25"/>
      <c r="O34" s="25">
        <v>14</v>
      </c>
      <c r="P34" s="25"/>
      <c r="Q34" s="25"/>
      <c r="R34" s="25"/>
      <c r="S34" s="25"/>
      <c r="T34" s="25"/>
      <c r="U34" s="25">
        <v>28</v>
      </c>
      <c r="V34" s="25"/>
      <c r="W34" s="25"/>
      <c r="X34" s="25"/>
      <c r="Y34" s="25">
        <v>20</v>
      </c>
      <c r="Z34" s="25"/>
      <c r="AA34" s="25"/>
      <c r="AB34" s="25"/>
      <c r="AC34" s="25"/>
      <c r="AD34" s="25"/>
      <c r="AE34" s="25">
        <v>12</v>
      </c>
      <c r="AF34" s="25"/>
      <c r="AG34" s="25"/>
      <c r="AH34" s="25"/>
      <c r="AI34" s="25"/>
      <c r="AJ34" s="25"/>
      <c r="AK34" s="25">
        <v>8</v>
      </c>
      <c r="AL34" s="25"/>
      <c r="AM34" s="25"/>
      <c r="AN34" s="25"/>
      <c r="AO34" s="25"/>
      <c r="AP34" s="15">
        <f t="shared" si="3"/>
        <v>8</v>
      </c>
    </row>
    <row r="35" spans="1:42" ht="13.5">
      <c r="A35" s="15">
        <v>33</v>
      </c>
      <c r="B35" s="15"/>
      <c r="C35" s="26" t="s">
        <v>107</v>
      </c>
      <c r="D35" s="26" t="s">
        <v>198</v>
      </c>
      <c r="E35" s="22">
        <f t="shared" si="0"/>
        <v>19</v>
      </c>
      <c r="F35" s="23">
        <f t="shared" si="1"/>
        <v>2</v>
      </c>
      <c r="G35" s="23">
        <f t="shared" si="2"/>
        <v>2</v>
      </c>
      <c r="H35" s="24">
        <f>SUM(I35:AO35)</f>
        <v>38</v>
      </c>
      <c r="I35" s="25">
        <v>16</v>
      </c>
      <c r="J35" s="25"/>
      <c r="K35" s="25"/>
      <c r="L35" s="25">
        <v>22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15">
        <f t="shared" si="3"/>
        <v>16</v>
      </c>
    </row>
    <row r="36" spans="1:42" ht="13.5">
      <c r="A36" s="15">
        <v>34</v>
      </c>
      <c r="B36" s="15"/>
      <c r="C36" s="26" t="s">
        <v>202</v>
      </c>
      <c r="D36" s="26" t="s">
        <v>1496</v>
      </c>
      <c r="E36" s="22">
        <f t="shared" si="0"/>
        <v>19</v>
      </c>
      <c r="F36" s="23">
        <f t="shared" si="1"/>
        <v>4</v>
      </c>
      <c r="G36" s="23">
        <f t="shared" si="2"/>
        <v>3</v>
      </c>
      <c r="H36" s="24">
        <f>SUM(I36:AO36)-AP36</f>
        <v>57</v>
      </c>
      <c r="I36" s="25">
        <v>8</v>
      </c>
      <c r="J36" s="25"/>
      <c r="K36" s="25"/>
      <c r="L36" s="25">
        <v>8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>
        <v>21</v>
      </c>
      <c r="Y36" s="25"/>
      <c r="Z36" s="25"/>
      <c r="AA36" s="25"/>
      <c r="AB36" s="25"/>
      <c r="AC36" s="25"/>
      <c r="AD36" s="25">
        <v>28</v>
      </c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15">
        <f t="shared" si="3"/>
        <v>8</v>
      </c>
    </row>
    <row r="37" spans="1:42" ht="13.5">
      <c r="A37" s="15">
        <v>35</v>
      </c>
      <c r="B37" s="15"/>
      <c r="C37" s="15" t="s">
        <v>1317</v>
      </c>
      <c r="D37" s="15" t="s">
        <v>791</v>
      </c>
      <c r="E37" s="22">
        <f t="shared" si="0"/>
        <v>17.5</v>
      </c>
      <c r="F37" s="23">
        <f t="shared" si="1"/>
        <v>1</v>
      </c>
      <c r="G37" s="23">
        <f t="shared" si="2"/>
        <v>2</v>
      </c>
      <c r="H37" s="24">
        <f>SUM(I37:AO37)</f>
        <v>35</v>
      </c>
      <c r="I37" s="25"/>
      <c r="J37" s="25"/>
      <c r="K37" s="25"/>
      <c r="L37" s="25"/>
      <c r="M37" s="25"/>
      <c r="N37" s="25"/>
      <c r="O37" s="25">
        <v>35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15">
        <f t="shared" si="3"/>
        <v>35</v>
      </c>
    </row>
    <row r="38" spans="1:42" ht="13.5">
      <c r="A38" s="15">
        <v>36</v>
      </c>
      <c r="B38" s="15"/>
      <c r="C38" s="27" t="s">
        <v>772</v>
      </c>
      <c r="D38" s="28" t="s">
        <v>905</v>
      </c>
      <c r="E38" s="22">
        <f t="shared" si="0"/>
        <v>17.4</v>
      </c>
      <c r="F38" s="23">
        <f t="shared" si="1"/>
        <v>6</v>
      </c>
      <c r="G38" s="23">
        <f t="shared" si="2"/>
        <v>5</v>
      </c>
      <c r="H38" s="24">
        <f>SUM(I38:AO38)-AP38</f>
        <v>87</v>
      </c>
      <c r="I38" s="25"/>
      <c r="J38" s="25"/>
      <c r="K38" s="25"/>
      <c r="L38" s="25"/>
      <c r="M38" s="25"/>
      <c r="N38" s="25">
        <v>25</v>
      </c>
      <c r="O38" s="25"/>
      <c r="P38" s="25"/>
      <c r="Q38" s="25"/>
      <c r="R38" s="25"/>
      <c r="S38" s="25">
        <v>1.5</v>
      </c>
      <c r="T38" s="25"/>
      <c r="U38" s="25">
        <v>14</v>
      </c>
      <c r="V38" s="25"/>
      <c r="W38" s="25"/>
      <c r="X38" s="25"/>
      <c r="Y38" s="25"/>
      <c r="Z38" s="25"/>
      <c r="AA38" s="25"/>
      <c r="AB38" s="25">
        <v>20</v>
      </c>
      <c r="AC38" s="25"/>
      <c r="AD38" s="25"/>
      <c r="AE38" s="25"/>
      <c r="AF38" s="25"/>
      <c r="AG38" s="25"/>
      <c r="AH38" s="25">
        <v>8</v>
      </c>
      <c r="AI38" s="25"/>
      <c r="AJ38" s="25"/>
      <c r="AK38" s="25"/>
      <c r="AL38" s="25"/>
      <c r="AM38" s="25"/>
      <c r="AN38" s="25">
        <v>20</v>
      </c>
      <c r="AO38" s="25"/>
      <c r="AP38" s="15">
        <f t="shared" si="3"/>
        <v>1.5</v>
      </c>
    </row>
    <row r="39" spans="1:42" ht="13.5">
      <c r="A39" s="15">
        <v>37</v>
      </c>
      <c r="B39" s="15"/>
      <c r="C39" s="26" t="s">
        <v>594</v>
      </c>
      <c r="D39" s="26" t="s">
        <v>1507</v>
      </c>
      <c r="E39" s="22">
        <f t="shared" si="0"/>
        <v>16</v>
      </c>
      <c r="F39" s="23">
        <f t="shared" si="1"/>
        <v>2</v>
      </c>
      <c r="G39" s="23">
        <f t="shared" si="2"/>
        <v>2</v>
      </c>
      <c r="H39" s="24">
        <f>SUM(I39:AO39)</f>
        <v>32</v>
      </c>
      <c r="I39" s="25"/>
      <c r="J39" s="25"/>
      <c r="K39" s="25"/>
      <c r="L39" s="25">
        <v>22</v>
      </c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>
        <v>10</v>
      </c>
      <c r="AL39" s="25"/>
      <c r="AM39" s="25"/>
      <c r="AN39" s="25"/>
      <c r="AO39" s="25"/>
      <c r="AP39" s="15">
        <f t="shared" si="3"/>
        <v>10</v>
      </c>
    </row>
    <row r="40" spans="1:42" ht="13.5">
      <c r="A40" s="15">
        <v>37</v>
      </c>
      <c r="B40" s="15"/>
      <c r="C40" s="26" t="s">
        <v>713</v>
      </c>
      <c r="D40" s="26" t="s">
        <v>198</v>
      </c>
      <c r="E40" s="22">
        <f t="shared" si="0"/>
        <v>16</v>
      </c>
      <c r="F40" s="23">
        <f t="shared" si="1"/>
        <v>2</v>
      </c>
      <c r="G40" s="23">
        <f t="shared" si="2"/>
        <v>2</v>
      </c>
      <c r="H40" s="24">
        <f>SUM(I40:AO40)</f>
        <v>32</v>
      </c>
      <c r="I40" s="25">
        <v>16</v>
      </c>
      <c r="J40" s="25"/>
      <c r="K40" s="25"/>
      <c r="L40" s="25">
        <v>16</v>
      </c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15">
        <f t="shared" si="3"/>
        <v>16</v>
      </c>
    </row>
    <row r="41" spans="1:42" ht="13.5">
      <c r="A41" s="15">
        <v>37</v>
      </c>
      <c r="B41" s="15"/>
      <c r="C41" s="26" t="s">
        <v>762</v>
      </c>
      <c r="D41" s="26" t="s">
        <v>198</v>
      </c>
      <c r="E41" s="22">
        <f t="shared" si="0"/>
        <v>16</v>
      </c>
      <c r="F41" s="23">
        <f t="shared" si="1"/>
        <v>2</v>
      </c>
      <c r="G41" s="23">
        <f t="shared" si="2"/>
        <v>2</v>
      </c>
      <c r="H41" s="24">
        <f>SUM(I41:AO41)</f>
        <v>32</v>
      </c>
      <c r="I41" s="25">
        <v>16</v>
      </c>
      <c r="J41" s="25"/>
      <c r="K41" s="25"/>
      <c r="L41" s="25">
        <v>16</v>
      </c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15">
        <f t="shared" si="3"/>
        <v>16</v>
      </c>
    </row>
    <row r="42" spans="1:42" ht="13.5">
      <c r="A42" s="15">
        <v>37</v>
      </c>
      <c r="B42" s="15"/>
      <c r="C42" s="26" t="s">
        <v>620</v>
      </c>
      <c r="D42" s="15" t="s">
        <v>267</v>
      </c>
      <c r="E42" s="22">
        <f t="shared" si="0"/>
        <v>16</v>
      </c>
      <c r="F42" s="23">
        <f t="shared" si="1"/>
        <v>2</v>
      </c>
      <c r="G42" s="23">
        <f t="shared" si="2"/>
        <v>2</v>
      </c>
      <c r="H42" s="24">
        <f>SUM(I42:AO42)</f>
        <v>32</v>
      </c>
      <c r="I42" s="25"/>
      <c r="J42" s="25"/>
      <c r="K42" s="25"/>
      <c r="L42" s="25"/>
      <c r="M42" s="25">
        <v>24</v>
      </c>
      <c r="N42" s="25"/>
      <c r="O42" s="25"/>
      <c r="P42" s="25">
        <v>8</v>
      </c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15">
        <f t="shared" si="3"/>
        <v>8</v>
      </c>
    </row>
    <row r="43" spans="1:42" ht="13.5">
      <c r="A43" s="15">
        <v>41</v>
      </c>
      <c r="B43" s="15"/>
      <c r="C43" s="26" t="s">
        <v>646</v>
      </c>
      <c r="D43" s="15" t="s">
        <v>969</v>
      </c>
      <c r="E43" s="22">
        <f t="shared" si="0"/>
        <v>15.333333333333334</v>
      </c>
      <c r="F43" s="23">
        <f t="shared" si="1"/>
        <v>4</v>
      </c>
      <c r="G43" s="23">
        <f t="shared" si="2"/>
        <v>3</v>
      </c>
      <c r="H43" s="24">
        <f>SUM(I43:AO43)-AP43</f>
        <v>46</v>
      </c>
      <c r="I43" s="25"/>
      <c r="J43" s="25"/>
      <c r="K43" s="25"/>
      <c r="L43" s="25">
        <v>8</v>
      </c>
      <c r="M43" s="25"/>
      <c r="N43" s="25"/>
      <c r="O43" s="25">
        <v>14</v>
      </c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>
        <v>16</v>
      </c>
      <c r="AI43" s="25"/>
      <c r="AJ43" s="25"/>
      <c r="AK43" s="25">
        <v>16</v>
      </c>
      <c r="AL43" s="25"/>
      <c r="AM43" s="25"/>
      <c r="AN43" s="25"/>
      <c r="AO43" s="25"/>
      <c r="AP43" s="15">
        <f t="shared" si="3"/>
        <v>8</v>
      </c>
    </row>
    <row r="44" spans="1:42" ht="13.5">
      <c r="A44" s="15">
        <v>42</v>
      </c>
      <c r="B44" s="15"/>
      <c r="C44" s="26" t="s">
        <v>229</v>
      </c>
      <c r="D44" s="28" t="s">
        <v>906</v>
      </c>
      <c r="E44" s="22">
        <f t="shared" si="0"/>
        <v>15</v>
      </c>
      <c r="F44" s="23">
        <f t="shared" si="1"/>
        <v>1</v>
      </c>
      <c r="G44" s="23">
        <f t="shared" si="2"/>
        <v>2</v>
      </c>
      <c r="H44" s="24">
        <f aca="true" t="shared" si="6" ref="H44:H54">SUM(I44:AO44)</f>
        <v>30</v>
      </c>
      <c r="I44" s="25"/>
      <c r="J44" s="25"/>
      <c r="K44" s="25"/>
      <c r="L44" s="25">
        <v>30</v>
      </c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15">
        <f t="shared" si="3"/>
        <v>30</v>
      </c>
    </row>
    <row r="45" spans="1:42" ht="13.5">
      <c r="A45" s="15">
        <v>42</v>
      </c>
      <c r="B45" s="15"/>
      <c r="C45" s="26" t="s">
        <v>528</v>
      </c>
      <c r="D45" s="26" t="s">
        <v>194</v>
      </c>
      <c r="E45" s="22">
        <f t="shared" si="0"/>
        <v>15</v>
      </c>
      <c r="F45" s="23">
        <f t="shared" si="1"/>
        <v>1</v>
      </c>
      <c r="G45" s="23">
        <f t="shared" si="2"/>
        <v>2</v>
      </c>
      <c r="H45" s="24">
        <f t="shared" si="6"/>
        <v>30</v>
      </c>
      <c r="I45" s="25"/>
      <c r="J45" s="25"/>
      <c r="K45" s="25"/>
      <c r="L45" s="25">
        <v>30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15">
        <f t="shared" si="3"/>
        <v>30</v>
      </c>
    </row>
    <row r="46" spans="1:42" ht="13.5">
      <c r="A46" s="15">
        <v>42</v>
      </c>
      <c r="B46" s="15"/>
      <c r="C46" s="28" t="s">
        <v>1492</v>
      </c>
      <c r="D46" s="15" t="s">
        <v>198</v>
      </c>
      <c r="E46" s="22">
        <f t="shared" si="0"/>
        <v>15</v>
      </c>
      <c r="F46" s="23">
        <f t="shared" si="1"/>
        <v>1</v>
      </c>
      <c r="G46" s="23">
        <f t="shared" si="2"/>
        <v>2</v>
      </c>
      <c r="H46" s="24">
        <f t="shared" si="6"/>
        <v>30</v>
      </c>
      <c r="I46" s="25">
        <v>30</v>
      </c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15">
        <f t="shared" si="3"/>
        <v>30</v>
      </c>
    </row>
    <row r="47" spans="1:42" ht="13.5">
      <c r="A47" s="15">
        <v>42</v>
      </c>
      <c r="B47" s="15"/>
      <c r="C47" s="26" t="s">
        <v>712</v>
      </c>
      <c r="D47" s="26" t="s">
        <v>198</v>
      </c>
      <c r="E47" s="22">
        <f t="shared" si="0"/>
        <v>15</v>
      </c>
      <c r="F47" s="23">
        <f t="shared" si="1"/>
        <v>1</v>
      </c>
      <c r="G47" s="23">
        <f t="shared" si="2"/>
        <v>2</v>
      </c>
      <c r="H47" s="24">
        <f t="shared" si="6"/>
        <v>30</v>
      </c>
      <c r="I47" s="25">
        <v>30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15">
        <f t="shared" si="3"/>
        <v>30</v>
      </c>
    </row>
    <row r="48" spans="1:42" ht="13.5">
      <c r="A48" s="15">
        <v>42</v>
      </c>
      <c r="B48" s="15"/>
      <c r="C48" s="26" t="s">
        <v>160</v>
      </c>
      <c r="D48" s="26" t="s">
        <v>198</v>
      </c>
      <c r="E48" s="22">
        <f t="shared" si="0"/>
        <v>15</v>
      </c>
      <c r="F48" s="23">
        <f t="shared" si="1"/>
        <v>1</v>
      </c>
      <c r="G48" s="23">
        <f t="shared" si="2"/>
        <v>2</v>
      </c>
      <c r="H48" s="24">
        <f t="shared" si="6"/>
        <v>30</v>
      </c>
      <c r="I48" s="25"/>
      <c r="J48" s="25"/>
      <c r="K48" s="25"/>
      <c r="L48" s="25">
        <v>30</v>
      </c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15">
        <f t="shared" si="3"/>
        <v>30</v>
      </c>
    </row>
    <row r="49" spans="1:42" ht="13.5">
      <c r="A49" s="15">
        <v>42</v>
      </c>
      <c r="B49" s="15"/>
      <c r="C49" s="28" t="s">
        <v>1530</v>
      </c>
      <c r="D49" s="15" t="s">
        <v>198</v>
      </c>
      <c r="E49" s="22">
        <f t="shared" si="0"/>
        <v>15</v>
      </c>
      <c r="F49" s="23">
        <f t="shared" si="1"/>
        <v>1</v>
      </c>
      <c r="G49" s="23">
        <f t="shared" si="2"/>
        <v>2</v>
      </c>
      <c r="H49" s="24">
        <f t="shared" si="6"/>
        <v>30</v>
      </c>
      <c r="I49" s="25">
        <v>30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15">
        <f t="shared" si="3"/>
        <v>30</v>
      </c>
    </row>
    <row r="50" spans="1:42" ht="13.5">
      <c r="A50" s="15">
        <v>42</v>
      </c>
      <c r="B50" s="15"/>
      <c r="C50" s="28" t="s">
        <v>1557</v>
      </c>
      <c r="D50" s="15" t="s">
        <v>223</v>
      </c>
      <c r="E50" s="22">
        <f t="shared" si="0"/>
        <v>15</v>
      </c>
      <c r="F50" s="23">
        <f t="shared" si="1"/>
        <v>1</v>
      </c>
      <c r="G50" s="23">
        <f t="shared" si="2"/>
        <v>2</v>
      </c>
      <c r="H50" s="24">
        <f t="shared" si="6"/>
        <v>30</v>
      </c>
      <c r="I50" s="25">
        <v>30</v>
      </c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15">
        <f t="shared" si="3"/>
        <v>30</v>
      </c>
    </row>
    <row r="51" spans="1:42" ht="13.5">
      <c r="A51" s="15">
        <v>49</v>
      </c>
      <c r="B51" s="15"/>
      <c r="C51" s="27" t="s">
        <v>774</v>
      </c>
      <c r="D51" s="26" t="s">
        <v>1522</v>
      </c>
      <c r="E51" s="22">
        <f t="shared" si="0"/>
        <v>15</v>
      </c>
      <c r="F51" s="23">
        <f t="shared" si="1"/>
        <v>2</v>
      </c>
      <c r="G51" s="23">
        <f t="shared" si="2"/>
        <v>2</v>
      </c>
      <c r="H51" s="24">
        <f t="shared" si="6"/>
        <v>30</v>
      </c>
      <c r="I51" s="25"/>
      <c r="J51" s="25"/>
      <c r="K51" s="25"/>
      <c r="L51" s="25"/>
      <c r="M51" s="25">
        <v>30</v>
      </c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>
        <v>0</v>
      </c>
      <c r="AL51" s="25"/>
      <c r="AM51" s="25"/>
      <c r="AN51" s="25"/>
      <c r="AO51" s="25"/>
      <c r="AP51" s="15">
        <f t="shared" si="3"/>
        <v>0</v>
      </c>
    </row>
    <row r="52" spans="1:42" ht="13.5">
      <c r="A52" s="15">
        <v>49</v>
      </c>
      <c r="B52" s="15"/>
      <c r="C52" s="27" t="s">
        <v>1212</v>
      </c>
      <c r="D52" s="26" t="s">
        <v>198</v>
      </c>
      <c r="E52" s="22">
        <f t="shared" si="0"/>
        <v>15</v>
      </c>
      <c r="F52" s="23">
        <f t="shared" si="1"/>
        <v>2</v>
      </c>
      <c r="G52" s="23">
        <f t="shared" si="2"/>
        <v>2</v>
      </c>
      <c r="H52" s="24">
        <f t="shared" si="6"/>
        <v>30</v>
      </c>
      <c r="I52" s="25">
        <v>22</v>
      </c>
      <c r="J52" s="25"/>
      <c r="K52" s="25"/>
      <c r="L52" s="25">
        <v>8</v>
      </c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15">
        <f t="shared" si="3"/>
        <v>8</v>
      </c>
    </row>
    <row r="53" spans="1:42" ht="13.5">
      <c r="A53" s="15">
        <v>51</v>
      </c>
      <c r="B53" s="15"/>
      <c r="C53" s="15" t="s">
        <v>189</v>
      </c>
      <c r="D53" s="28" t="s">
        <v>828</v>
      </c>
      <c r="E53" s="22">
        <f t="shared" si="0"/>
        <v>14.5</v>
      </c>
      <c r="F53" s="23">
        <f t="shared" si="1"/>
        <v>2</v>
      </c>
      <c r="G53" s="23">
        <f t="shared" si="2"/>
        <v>2</v>
      </c>
      <c r="H53" s="24">
        <f t="shared" si="6"/>
        <v>29</v>
      </c>
      <c r="I53" s="25"/>
      <c r="J53" s="25"/>
      <c r="K53" s="25"/>
      <c r="L53" s="25">
        <v>8</v>
      </c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>
        <v>21</v>
      </c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15">
        <f t="shared" si="3"/>
        <v>8</v>
      </c>
    </row>
    <row r="54" spans="1:42" ht="13.5">
      <c r="A54" s="15">
        <v>52</v>
      </c>
      <c r="B54" s="15"/>
      <c r="C54" s="26" t="s">
        <v>279</v>
      </c>
      <c r="D54" s="26" t="s">
        <v>1207</v>
      </c>
      <c r="E54" s="22">
        <f t="shared" si="0"/>
        <v>14</v>
      </c>
      <c r="F54" s="23">
        <f t="shared" si="1"/>
        <v>3</v>
      </c>
      <c r="G54" s="23">
        <f t="shared" si="2"/>
        <v>3</v>
      </c>
      <c r="H54" s="24">
        <f t="shared" si="6"/>
        <v>42</v>
      </c>
      <c r="I54" s="25">
        <v>8</v>
      </c>
      <c r="J54" s="25"/>
      <c r="K54" s="25"/>
      <c r="L54" s="25">
        <v>22</v>
      </c>
      <c r="M54" s="25"/>
      <c r="N54" s="25"/>
      <c r="O54" s="25"/>
      <c r="P54" s="25">
        <v>12</v>
      </c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15">
        <f t="shared" si="3"/>
        <v>8</v>
      </c>
    </row>
    <row r="55" spans="1:42" ht="13.5">
      <c r="A55" s="15">
        <v>53</v>
      </c>
      <c r="B55" s="15"/>
      <c r="C55" s="26" t="s">
        <v>647</v>
      </c>
      <c r="D55" s="28" t="s">
        <v>905</v>
      </c>
      <c r="E55" s="22">
        <f t="shared" si="0"/>
        <v>14</v>
      </c>
      <c r="F55" s="23">
        <f t="shared" si="1"/>
        <v>5</v>
      </c>
      <c r="G55" s="23">
        <f t="shared" si="2"/>
        <v>4</v>
      </c>
      <c r="H55" s="24">
        <f>SUM(I55:AO55)-AP55</f>
        <v>56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>
        <v>12</v>
      </c>
      <c r="T55" s="25"/>
      <c r="U55" s="25"/>
      <c r="V55" s="25">
        <v>10</v>
      </c>
      <c r="W55" s="25"/>
      <c r="X55" s="25"/>
      <c r="Y55" s="25"/>
      <c r="Z55" s="25"/>
      <c r="AA55" s="25"/>
      <c r="AB55" s="25">
        <v>16</v>
      </c>
      <c r="AC55" s="25"/>
      <c r="AD55" s="25"/>
      <c r="AE55" s="25">
        <v>16</v>
      </c>
      <c r="AF55" s="25"/>
      <c r="AG55" s="25"/>
      <c r="AH55" s="25"/>
      <c r="AI55" s="25"/>
      <c r="AJ55" s="25"/>
      <c r="AK55" s="25">
        <v>12</v>
      </c>
      <c r="AL55" s="25"/>
      <c r="AM55" s="25"/>
      <c r="AN55" s="25"/>
      <c r="AO55" s="25"/>
      <c r="AP55" s="15">
        <f t="shared" si="3"/>
        <v>10</v>
      </c>
    </row>
    <row r="56" spans="1:42" ht="13.5">
      <c r="A56" s="15">
        <v>54</v>
      </c>
      <c r="B56" s="15"/>
      <c r="C56" s="15" t="s">
        <v>192</v>
      </c>
      <c r="D56" s="28" t="s">
        <v>861</v>
      </c>
      <c r="E56" s="22">
        <f t="shared" si="0"/>
        <v>13.666666666666666</v>
      </c>
      <c r="F56" s="23">
        <f t="shared" si="1"/>
        <v>4</v>
      </c>
      <c r="G56" s="23">
        <f t="shared" si="2"/>
        <v>3</v>
      </c>
      <c r="H56" s="24">
        <f>SUM(I56:AO56)-AP56</f>
        <v>41</v>
      </c>
      <c r="I56" s="25"/>
      <c r="J56" s="25"/>
      <c r="K56" s="25"/>
      <c r="L56" s="25"/>
      <c r="M56" s="25">
        <v>6</v>
      </c>
      <c r="N56" s="25"/>
      <c r="O56" s="25"/>
      <c r="P56" s="25"/>
      <c r="Q56" s="25"/>
      <c r="R56" s="25"/>
      <c r="S56" s="25">
        <v>1.5</v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>
        <v>21</v>
      </c>
      <c r="AE56" s="25"/>
      <c r="AF56" s="25"/>
      <c r="AG56" s="25"/>
      <c r="AH56" s="25"/>
      <c r="AI56" s="25"/>
      <c r="AJ56" s="25">
        <v>14</v>
      </c>
      <c r="AK56" s="25"/>
      <c r="AL56" s="25"/>
      <c r="AM56" s="25"/>
      <c r="AN56" s="25"/>
      <c r="AO56" s="25"/>
      <c r="AP56" s="15">
        <f t="shared" si="3"/>
        <v>1.5</v>
      </c>
    </row>
    <row r="57" spans="1:42" ht="13.5">
      <c r="A57" s="15">
        <v>55</v>
      </c>
      <c r="B57" s="15"/>
      <c r="C57" s="15" t="s">
        <v>197</v>
      </c>
      <c r="D57" s="15" t="s">
        <v>791</v>
      </c>
      <c r="E57" s="22">
        <f t="shared" si="0"/>
        <v>13.5</v>
      </c>
      <c r="F57" s="23">
        <f t="shared" si="1"/>
        <v>5</v>
      </c>
      <c r="G57" s="23">
        <f t="shared" si="2"/>
        <v>4</v>
      </c>
      <c r="H57" s="24">
        <f>SUM(I57:AO57)-AP57</f>
        <v>54</v>
      </c>
      <c r="I57" s="25">
        <v>30</v>
      </c>
      <c r="J57" s="25"/>
      <c r="K57" s="25"/>
      <c r="L57" s="25">
        <v>8</v>
      </c>
      <c r="M57" s="25"/>
      <c r="N57" s="25"/>
      <c r="O57" s="25"/>
      <c r="P57" s="25">
        <v>4</v>
      </c>
      <c r="Q57" s="25"/>
      <c r="R57" s="25"/>
      <c r="S57" s="25"/>
      <c r="T57" s="25"/>
      <c r="U57" s="25"/>
      <c r="V57" s="25"/>
      <c r="W57" s="25"/>
      <c r="X57" s="25"/>
      <c r="Y57" s="25">
        <v>6</v>
      </c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>
        <v>10</v>
      </c>
      <c r="AL57" s="25"/>
      <c r="AM57" s="25"/>
      <c r="AN57" s="25"/>
      <c r="AO57" s="25"/>
      <c r="AP57" s="15">
        <f t="shared" si="3"/>
        <v>4</v>
      </c>
    </row>
    <row r="58" spans="1:42" ht="13.5">
      <c r="A58" s="15">
        <v>56</v>
      </c>
      <c r="B58" s="15"/>
      <c r="C58" s="27" t="s">
        <v>1476</v>
      </c>
      <c r="D58" s="15" t="s">
        <v>252</v>
      </c>
      <c r="E58" s="22">
        <f t="shared" si="0"/>
        <v>12.666666666666666</v>
      </c>
      <c r="F58" s="23">
        <f t="shared" si="1"/>
        <v>3</v>
      </c>
      <c r="G58" s="23">
        <f t="shared" si="2"/>
        <v>3</v>
      </c>
      <c r="H58" s="24">
        <f>SUM(I58:AO58)</f>
        <v>38</v>
      </c>
      <c r="I58" s="25">
        <v>16</v>
      </c>
      <c r="J58" s="25"/>
      <c r="K58" s="25"/>
      <c r="L58" s="25"/>
      <c r="M58" s="25"/>
      <c r="N58" s="25"/>
      <c r="O58" s="25"/>
      <c r="P58" s="25">
        <v>16</v>
      </c>
      <c r="Q58" s="25"/>
      <c r="R58" s="25"/>
      <c r="S58" s="25"/>
      <c r="T58" s="25"/>
      <c r="U58" s="25"/>
      <c r="V58" s="25">
        <v>6</v>
      </c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15">
        <f t="shared" si="3"/>
        <v>6</v>
      </c>
    </row>
    <row r="59" spans="1:42" ht="13.5">
      <c r="A59" s="15">
        <v>57</v>
      </c>
      <c r="B59" s="15"/>
      <c r="C59" s="26" t="s">
        <v>848</v>
      </c>
      <c r="D59" s="26" t="s">
        <v>925</v>
      </c>
      <c r="E59" s="22">
        <f t="shared" si="0"/>
        <v>12.666666666666666</v>
      </c>
      <c r="F59" s="23">
        <f t="shared" si="1"/>
        <v>4</v>
      </c>
      <c r="G59" s="23">
        <f t="shared" si="2"/>
        <v>3</v>
      </c>
      <c r="H59" s="24">
        <f>SUM(I59:AO59)-AP59</f>
        <v>38</v>
      </c>
      <c r="I59" s="25"/>
      <c r="J59" s="25"/>
      <c r="K59" s="25"/>
      <c r="L59" s="25">
        <v>16</v>
      </c>
      <c r="M59" s="25"/>
      <c r="N59" s="25"/>
      <c r="O59" s="25"/>
      <c r="P59" s="25"/>
      <c r="Q59" s="25"/>
      <c r="R59" s="25"/>
      <c r="S59" s="25"/>
      <c r="T59" s="25"/>
      <c r="U59" s="25"/>
      <c r="V59" s="25">
        <v>10</v>
      </c>
      <c r="W59" s="25"/>
      <c r="X59" s="25"/>
      <c r="Y59" s="25">
        <v>8</v>
      </c>
      <c r="Z59" s="25"/>
      <c r="AA59" s="25"/>
      <c r="AB59" s="25"/>
      <c r="AC59" s="25"/>
      <c r="AD59" s="25"/>
      <c r="AE59" s="25">
        <v>12</v>
      </c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15">
        <f t="shared" si="3"/>
        <v>8</v>
      </c>
    </row>
    <row r="60" spans="1:42" ht="13.5">
      <c r="A60" s="15">
        <v>58</v>
      </c>
      <c r="B60" s="15"/>
      <c r="C60" s="26" t="s">
        <v>209</v>
      </c>
      <c r="D60" s="26" t="s">
        <v>830</v>
      </c>
      <c r="E60" s="22">
        <f t="shared" si="0"/>
        <v>12.4</v>
      </c>
      <c r="F60" s="23">
        <f t="shared" si="1"/>
        <v>6</v>
      </c>
      <c r="G60" s="23">
        <f t="shared" si="2"/>
        <v>5</v>
      </c>
      <c r="H60" s="24">
        <f>SUM(I60:AO60)-AP60</f>
        <v>62</v>
      </c>
      <c r="I60" s="25">
        <v>16</v>
      </c>
      <c r="J60" s="25"/>
      <c r="K60" s="25"/>
      <c r="L60" s="25">
        <v>16</v>
      </c>
      <c r="M60" s="25"/>
      <c r="N60" s="25"/>
      <c r="O60" s="25"/>
      <c r="P60" s="25"/>
      <c r="Q60" s="25"/>
      <c r="R60" s="25"/>
      <c r="S60" s="25">
        <v>1.5</v>
      </c>
      <c r="T60" s="25"/>
      <c r="U60" s="25"/>
      <c r="V60" s="25">
        <v>6</v>
      </c>
      <c r="W60" s="25"/>
      <c r="X60" s="25"/>
      <c r="Y60" s="25"/>
      <c r="Z60" s="25"/>
      <c r="AA60" s="25"/>
      <c r="AB60" s="25">
        <v>8</v>
      </c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>
        <v>16</v>
      </c>
      <c r="AO60" s="25"/>
      <c r="AP60" s="15">
        <f t="shared" si="3"/>
        <v>1.5</v>
      </c>
    </row>
    <row r="61" spans="1:42" ht="13.5">
      <c r="A61" s="15">
        <v>59</v>
      </c>
      <c r="B61" s="15"/>
      <c r="C61" s="26" t="s">
        <v>239</v>
      </c>
      <c r="D61" s="26" t="s">
        <v>891</v>
      </c>
      <c r="E61" s="22">
        <f t="shared" si="0"/>
        <v>12</v>
      </c>
      <c r="F61" s="23">
        <f t="shared" si="1"/>
        <v>2</v>
      </c>
      <c r="G61" s="23">
        <f t="shared" si="2"/>
        <v>2</v>
      </c>
      <c r="H61" s="24">
        <f>SUM(I61:AO61)</f>
        <v>24</v>
      </c>
      <c r="I61" s="25">
        <v>16</v>
      </c>
      <c r="J61" s="25"/>
      <c r="K61" s="25"/>
      <c r="L61" s="25">
        <v>8</v>
      </c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15">
        <f t="shared" si="3"/>
        <v>8</v>
      </c>
    </row>
    <row r="62" spans="1:42" ht="13.5">
      <c r="A62" s="15">
        <v>59</v>
      </c>
      <c r="B62" s="15"/>
      <c r="C62" s="26" t="s">
        <v>1519</v>
      </c>
      <c r="D62" s="26" t="s">
        <v>198</v>
      </c>
      <c r="E62" s="22">
        <f t="shared" si="0"/>
        <v>12</v>
      </c>
      <c r="F62" s="23">
        <f t="shared" si="1"/>
        <v>2</v>
      </c>
      <c r="G62" s="23">
        <f t="shared" si="2"/>
        <v>2</v>
      </c>
      <c r="H62" s="24">
        <f>SUM(I62:AO62)</f>
        <v>24</v>
      </c>
      <c r="I62" s="25">
        <v>8</v>
      </c>
      <c r="J62" s="25"/>
      <c r="K62" s="25"/>
      <c r="L62" s="25">
        <v>16</v>
      </c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15">
        <f t="shared" si="3"/>
        <v>8</v>
      </c>
    </row>
    <row r="63" spans="1:42" ht="13.5">
      <c r="A63" s="15">
        <v>61</v>
      </c>
      <c r="B63" s="15"/>
      <c r="C63" s="26" t="s">
        <v>542</v>
      </c>
      <c r="D63" s="26" t="s">
        <v>177</v>
      </c>
      <c r="E63" s="22">
        <f t="shared" si="0"/>
        <v>12</v>
      </c>
      <c r="F63" s="23">
        <f t="shared" si="1"/>
        <v>3</v>
      </c>
      <c r="G63" s="23">
        <f t="shared" si="2"/>
        <v>3</v>
      </c>
      <c r="H63" s="24">
        <f>SUM(I63:AO63)</f>
        <v>36</v>
      </c>
      <c r="I63" s="25">
        <v>8</v>
      </c>
      <c r="J63" s="25"/>
      <c r="K63" s="25"/>
      <c r="L63" s="25"/>
      <c r="M63" s="25"/>
      <c r="N63" s="25"/>
      <c r="O63" s="25">
        <v>14</v>
      </c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>
        <v>14</v>
      </c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15">
        <f t="shared" si="3"/>
        <v>8</v>
      </c>
    </row>
    <row r="64" spans="1:42" ht="13.5">
      <c r="A64" s="15">
        <v>62</v>
      </c>
      <c r="B64" s="15"/>
      <c r="C64" s="26" t="s">
        <v>630</v>
      </c>
      <c r="D64" s="15" t="s">
        <v>1218</v>
      </c>
      <c r="E64" s="22">
        <f t="shared" si="0"/>
        <v>12</v>
      </c>
      <c r="F64" s="23">
        <f t="shared" si="1"/>
        <v>5</v>
      </c>
      <c r="G64" s="23">
        <f t="shared" si="2"/>
        <v>4</v>
      </c>
      <c r="H64" s="24">
        <f>SUM(I64:AO64)-AP64</f>
        <v>48</v>
      </c>
      <c r="I64" s="25"/>
      <c r="J64" s="25"/>
      <c r="K64" s="25"/>
      <c r="L64" s="25">
        <v>8</v>
      </c>
      <c r="M64" s="25"/>
      <c r="N64" s="25"/>
      <c r="O64" s="25"/>
      <c r="P64" s="25"/>
      <c r="Q64" s="25"/>
      <c r="R64" s="25"/>
      <c r="S64" s="25"/>
      <c r="T64" s="25"/>
      <c r="U64" s="25"/>
      <c r="V64" s="25">
        <v>16</v>
      </c>
      <c r="W64" s="25"/>
      <c r="X64" s="25"/>
      <c r="Y64" s="25">
        <v>16</v>
      </c>
      <c r="Z64" s="25"/>
      <c r="AA64" s="25"/>
      <c r="AB64" s="25"/>
      <c r="AC64" s="25"/>
      <c r="AD64" s="25"/>
      <c r="AE64" s="25">
        <v>8</v>
      </c>
      <c r="AF64" s="25"/>
      <c r="AG64" s="25"/>
      <c r="AH64" s="25"/>
      <c r="AI64" s="25"/>
      <c r="AJ64" s="25"/>
      <c r="AK64" s="25"/>
      <c r="AL64" s="25">
        <v>7</v>
      </c>
      <c r="AM64" s="25"/>
      <c r="AN64" s="25"/>
      <c r="AO64" s="25"/>
      <c r="AP64" s="15">
        <f t="shared" si="3"/>
        <v>7</v>
      </c>
    </row>
    <row r="65" spans="1:42" ht="13.5">
      <c r="A65" s="15">
        <v>63</v>
      </c>
      <c r="B65" s="15"/>
      <c r="C65" s="26" t="s">
        <v>621</v>
      </c>
      <c r="D65" s="26" t="s">
        <v>922</v>
      </c>
      <c r="E65" s="22">
        <f t="shared" si="0"/>
        <v>11.333333333333334</v>
      </c>
      <c r="F65" s="23">
        <f t="shared" si="1"/>
        <v>4</v>
      </c>
      <c r="G65" s="23">
        <f t="shared" si="2"/>
        <v>3</v>
      </c>
      <c r="H65" s="24">
        <f>SUM(I65:AO65)-AP65</f>
        <v>34</v>
      </c>
      <c r="I65" s="25"/>
      <c r="J65" s="25"/>
      <c r="K65" s="25"/>
      <c r="L65" s="25"/>
      <c r="M65" s="25"/>
      <c r="N65" s="25"/>
      <c r="O65" s="25"/>
      <c r="P65" s="25">
        <v>10</v>
      </c>
      <c r="Q65" s="25"/>
      <c r="R65" s="25"/>
      <c r="S65" s="25"/>
      <c r="T65" s="25"/>
      <c r="U65" s="25"/>
      <c r="V65" s="25"/>
      <c r="W65" s="25"/>
      <c r="X65" s="25"/>
      <c r="Y65" s="25">
        <v>12</v>
      </c>
      <c r="Z65" s="25"/>
      <c r="AA65" s="25"/>
      <c r="AB65" s="25"/>
      <c r="AC65" s="25"/>
      <c r="AD65" s="25"/>
      <c r="AE65" s="25">
        <v>8</v>
      </c>
      <c r="AF65" s="25"/>
      <c r="AG65" s="25"/>
      <c r="AH65" s="25"/>
      <c r="AI65" s="25"/>
      <c r="AJ65" s="25"/>
      <c r="AK65" s="25">
        <v>12</v>
      </c>
      <c r="AL65" s="25"/>
      <c r="AM65" s="25"/>
      <c r="AN65" s="25"/>
      <c r="AO65" s="25"/>
      <c r="AP65" s="15">
        <f t="shared" si="3"/>
        <v>8</v>
      </c>
    </row>
    <row r="66" spans="1:42" ht="13.5">
      <c r="A66" s="15">
        <v>64</v>
      </c>
      <c r="B66" s="15"/>
      <c r="C66" s="26" t="s">
        <v>1558</v>
      </c>
      <c r="D66" s="26" t="s">
        <v>884</v>
      </c>
      <c r="E66" s="22">
        <f t="shared" si="0"/>
        <v>11</v>
      </c>
      <c r="F66" s="23">
        <f t="shared" si="1"/>
        <v>1</v>
      </c>
      <c r="G66" s="23">
        <f t="shared" si="2"/>
        <v>2</v>
      </c>
      <c r="H66" s="24">
        <f aca="true" t="shared" si="7" ref="H66:H76">SUM(I66:AO66)</f>
        <v>22</v>
      </c>
      <c r="I66" s="25"/>
      <c r="J66" s="25"/>
      <c r="K66" s="25"/>
      <c r="L66" s="25">
        <v>22</v>
      </c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15">
        <f t="shared" si="3"/>
        <v>22</v>
      </c>
    </row>
    <row r="67" spans="1:42" ht="13.5">
      <c r="A67" s="15">
        <v>64</v>
      </c>
      <c r="B67" s="15"/>
      <c r="C67" s="26" t="s">
        <v>625</v>
      </c>
      <c r="D67" s="27" t="s">
        <v>1149</v>
      </c>
      <c r="E67" s="22">
        <f aca="true" t="shared" si="8" ref="E67:E130">H67/G67</f>
        <v>11</v>
      </c>
      <c r="F67" s="23">
        <f aca="true" t="shared" si="9" ref="F67:F130">COUNT(I67:AO67)</f>
        <v>1</v>
      </c>
      <c r="G67" s="23">
        <f aca="true" t="shared" si="10" ref="G67:G130">IF(F67&gt;3,F67-1,IF(F67=3,3,IF(F67&lt;3,2,F67)))</f>
        <v>2</v>
      </c>
      <c r="H67" s="24">
        <f t="shared" si="7"/>
        <v>22</v>
      </c>
      <c r="I67" s="25">
        <v>22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15">
        <f aca="true" t="shared" si="11" ref="AP67:AP130">MIN(I67:AO67)</f>
        <v>22</v>
      </c>
    </row>
    <row r="68" spans="1:42" ht="13.5">
      <c r="A68" s="15">
        <v>64</v>
      </c>
      <c r="B68" s="15"/>
      <c r="C68" s="15" t="s">
        <v>185</v>
      </c>
      <c r="D68" s="28" t="s">
        <v>905</v>
      </c>
      <c r="E68" s="22">
        <f t="shared" si="8"/>
        <v>11</v>
      </c>
      <c r="F68" s="23">
        <f t="shared" si="9"/>
        <v>1</v>
      </c>
      <c r="G68" s="23">
        <f t="shared" si="10"/>
        <v>2</v>
      </c>
      <c r="H68" s="24">
        <f t="shared" si="7"/>
        <v>22</v>
      </c>
      <c r="I68" s="25"/>
      <c r="J68" s="25"/>
      <c r="K68" s="25"/>
      <c r="L68" s="25">
        <v>22</v>
      </c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15">
        <f t="shared" si="11"/>
        <v>22</v>
      </c>
    </row>
    <row r="69" spans="1:42" ht="13.5">
      <c r="A69" s="15">
        <v>64</v>
      </c>
      <c r="B69" s="15"/>
      <c r="C69" s="26" t="s">
        <v>533</v>
      </c>
      <c r="D69" s="26" t="s">
        <v>194</v>
      </c>
      <c r="E69" s="22">
        <f t="shared" si="8"/>
        <v>11</v>
      </c>
      <c r="F69" s="23">
        <f t="shared" si="9"/>
        <v>1</v>
      </c>
      <c r="G69" s="23">
        <f t="shared" si="10"/>
        <v>2</v>
      </c>
      <c r="H69" s="24">
        <f t="shared" si="7"/>
        <v>22</v>
      </c>
      <c r="I69" s="25"/>
      <c r="J69" s="25"/>
      <c r="K69" s="25"/>
      <c r="L69" s="25">
        <v>22</v>
      </c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15">
        <f t="shared" si="11"/>
        <v>22</v>
      </c>
    </row>
    <row r="70" spans="1:42" ht="13.5">
      <c r="A70" s="15">
        <v>64</v>
      </c>
      <c r="B70" s="15"/>
      <c r="C70" s="28" t="s">
        <v>1475</v>
      </c>
      <c r="D70" s="15" t="s">
        <v>849</v>
      </c>
      <c r="E70" s="22">
        <f t="shared" si="8"/>
        <v>11</v>
      </c>
      <c r="F70" s="23">
        <f t="shared" si="9"/>
        <v>1</v>
      </c>
      <c r="G70" s="23">
        <f t="shared" si="10"/>
        <v>2</v>
      </c>
      <c r="H70" s="24">
        <f t="shared" si="7"/>
        <v>22</v>
      </c>
      <c r="I70" s="25">
        <v>22</v>
      </c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15">
        <f t="shared" si="11"/>
        <v>22</v>
      </c>
    </row>
    <row r="71" spans="1:42" ht="13.5">
      <c r="A71" s="15">
        <v>64</v>
      </c>
      <c r="B71" s="15"/>
      <c r="C71" s="26" t="s">
        <v>129</v>
      </c>
      <c r="D71" s="26" t="s">
        <v>198</v>
      </c>
      <c r="E71" s="22">
        <f t="shared" si="8"/>
        <v>11</v>
      </c>
      <c r="F71" s="23">
        <f t="shared" si="9"/>
        <v>1</v>
      </c>
      <c r="G71" s="23">
        <f t="shared" si="10"/>
        <v>2</v>
      </c>
      <c r="H71" s="24">
        <f t="shared" si="7"/>
        <v>22</v>
      </c>
      <c r="I71" s="25"/>
      <c r="J71" s="25"/>
      <c r="K71" s="25"/>
      <c r="L71" s="25">
        <v>22</v>
      </c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15">
        <f t="shared" si="11"/>
        <v>22</v>
      </c>
    </row>
    <row r="72" spans="1:42" ht="13.5">
      <c r="A72" s="15">
        <v>64</v>
      </c>
      <c r="B72" s="15"/>
      <c r="C72" s="26" t="s">
        <v>1481</v>
      </c>
      <c r="D72" s="26" t="s">
        <v>1482</v>
      </c>
      <c r="E72" s="22">
        <f t="shared" si="8"/>
        <v>11</v>
      </c>
      <c r="F72" s="23">
        <f t="shared" si="9"/>
        <v>1</v>
      </c>
      <c r="G72" s="23">
        <f t="shared" si="10"/>
        <v>2</v>
      </c>
      <c r="H72" s="24">
        <f t="shared" si="7"/>
        <v>22</v>
      </c>
      <c r="I72" s="25">
        <v>22</v>
      </c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15">
        <f t="shared" si="11"/>
        <v>22</v>
      </c>
    </row>
    <row r="73" spans="1:42" ht="13.5">
      <c r="A73" s="15">
        <v>71</v>
      </c>
      <c r="B73" s="15"/>
      <c r="C73" s="27" t="s">
        <v>1535</v>
      </c>
      <c r="D73" s="15" t="s">
        <v>252</v>
      </c>
      <c r="E73" s="22">
        <f t="shared" si="8"/>
        <v>10.75</v>
      </c>
      <c r="F73" s="23">
        <f t="shared" si="9"/>
        <v>2</v>
      </c>
      <c r="G73" s="23">
        <f t="shared" si="10"/>
        <v>2</v>
      </c>
      <c r="H73" s="24">
        <f t="shared" si="7"/>
        <v>21.5</v>
      </c>
      <c r="I73" s="25"/>
      <c r="J73" s="25"/>
      <c r="K73" s="25"/>
      <c r="L73" s="25"/>
      <c r="M73" s="25"/>
      <c r="N73" s="25"/>
      <c r="O73" s="25"/>
      <c r="P73" s="25">
        <v>1.5</v>
      </c>
      <c r="Q73" s="25"/>
      <c r="R73" s="25"/>
      <c r="S73" s="25"/>
      <c r="T73" s="25"/>
      <c r="U73" s="25"/>
      <c r="V73" s="25">
        <v>20</v>
      </c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15">
        <f t="shared" si="11"/>
        <v>1.5</v>
      </c>
    </row>
    <row r="74" spans="1:42" ht="13.5">
      <c r="A74" s="15">
        <v>72</v>
      </c>
      <c r="B74" s="15"/>
      <c r="C74" s="26" t="s">
        <v>167</v>
      </c>
      <c r="D74" s="27" t="s">
        <v>943</v>
      </c>
      <c r="E74" s="22">
        <f t="shared" si="8"/>
        <v>10</v>
      </c>
      <c r="F74" s="23">
        <f t="shared" si="9"/>
        <v>1</v>
      </c>
      <c r="G74" s="23">
        <f t="shared" si="10"/>
        <v>2</v>
      </c>
      <c r="H74" s="24">
        <f t="shared" si="7"/>
        <v>20</v>
      </c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>
        <v>20</v>
      </c>
      <c r="AL74" s="25"/>
      <c r="AM74" s="25"/>
      <c r="AN74" s="25"/>
      <c r="AO74" s="25"/>
      <c r="AP74" s="15">
        <f t="shared" si="11"/>
        <v>20</v>
      </c>
    </row>
    <row r="75" spans="1:42" ht="13.5">
      <c r="A75" s="15">
        <v>72</v>
      </c>
      <c r="B75" s="15"/>
      <c r="C75" s="15" t="s">
        <v>1328</v>
      </c>
      <c r="D75" s="15" t="s">
        <v>849</v>
      </c>
      <c r="E75" s="22">
        <f t="shared" si="8"/>
        <v>10</v>
      </c>
      <c r="F75" s="23">
        <f t="shared" si="9"/>
        <v>1</v>
      </c>
      <c r="G75" s="23">
        <f t="shared" si="10"/>
        <v>2</v>
      </c>
      <c r="H75" s="24">
        <f t="shared" si="7"/>
        <v>20</v>
      </c>
      <c r="I75" s="25"/>
      <c r="J75" s="25"/>
      <c r="K75" s="25"/>
      <c r="L75" s="25"/>
      <c r="M75" s="25"/>
      <c r="N75" s="25"/>
      <c r="O75" s="25"/>
      <c r="P75" s="25">
        <v>20</v>
      </c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15">
        <f t="shared" si="11"/>
        <v>20</v>
      </c>
    </row>
    <row r="76" spans="1:42" ht="13.5">
      <c r="A76" s="15">
        <v>74</v>
      </c>
      <c r="B76" s="15"/>
      <c r="C76" s="26" t="s">
        <v>235</v>
      </c>
      <c r="D76" s="15" t="s">
        <v>1470</v>
      </c>
      <c r="E76" s="22">
        <f t="shared" si="8"/>
        <v>10</v>
      </c>
      <c r="F76" s="23">
        <f t="shared" si="9"/>
        <v>3</v>
      </c>
      <c r="G76" s="23">
        <f t="shared" si="10"/>
        <v>3</v>
      </c>
      <c r="H76" s="24">
        <f t="shared" si="7"/>
        <v>30</v>
      </c>
      <c r="I76" s="25"/>
      <c r="J76" s="25"/>
      <c r="K76" s="25"/>
      <c r="L76" s="25">
        <v>16</v>
      </c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>
        <v>8</v>
      </c>
      <c r="AF76" s="25"/>
      <c r="AG76" s="25"/>
      <c r="AH76" s="25"/>
      <c r="AI76" s="25"/>
      <c r="AJ76" s="25"/>
      <c r="AK76" s="25">
        <v>6</v>
      </c>
      <c r="AL76" s="25"/>
      <c r="AM76" s="25"/>
      <c r="AN76" s="25"/>
      <c r="AO76" s="25"/>
      <c r="AP76" s="15">
        <f t="shared" si="11"/>
        <v>6</v>
      </c>
    </row>
    <row r="77" spans="1:42" ht="13.5">
      <c r="A77" s="15">
        <v>75</v>
      </c>
      <c r="B77" s="15"/>
      <c r="C77" s="26" t="s">
        <v>216</v>
      </c>
      <c r="D77" s="26" t="s">
        <v>1289</v>
      </c>
      <c r="E77" s="22">
        <f t="shared" si="8"/>
        <v>9.5</v>
      </c>
      <c r="F77" s="23">
        <f t="shared" si="9"/>
        <v>5</v>
      </c>
      <c r="G77" s="23">
        <f t="shared" si="10"/>
        <v>4</v>
      </c>
      <c r="H77" s="24">
        <f>SUM(I77:AO77)-AP77</f>
        <v>38</v>
      </c>
      <c r="I77" s="25">
        <v>16</v>
      </c>
      <c r="J77" s="25"/>
      <c r="K77" s="25"/>
      <c r="L77" s="25"/>
      <c r="M77" s="25"/>
      <c r="N77" s="25"/>
      <c r="O77" s="25"/>
      <c r="P77" s="25">
        <v>10</v>
      </c>
      <c r="Q77" s="25"/>
      <c r="R77" s="25"/>
      <c r="S77" s="25"/>
      <c r="T77" s="25"/>
      <c r="U77" s="25"/>
      <c r="V77" s="25">
        <v>4</v>
      </c>
      <c r="W77" s="25"/>
      <c r="X77" s="25"/>
      <c r="Y77" s="25"/>
      <c r="Z77" s="25"/>
      <c r="AA77" s="25"/>
      <c r="AB77" s="25"/>
      <c r="AC77" s="25"/>
      <c r="AD77" s="25"/>
      <c r="AE77" s="25">
        <v>6</v>
      </c>
      <c r="AF77" s="25"/>
      <c r="AG77" s="25"/>
      <c r="AH77" s="25"/>
      <c r="AI77" s="25"/>
      <c r="AJ77" s="25"/>
      <c r="AK77" s="25">
        <v>6</v>
      </c>
      <c r="AL77" s="25"/>
      <c r="AM77" s="25"/>
      <c r="AN77" s="25"/>
      <c r="AO77" s="25"/>
      <c r="AP77" s="15">
        <f t="shared" si="11"/>
        <v>4</v>
      </c>
    </row>
    <row r="78" spans="1:42" ht="13.5">
      <c r="A78" s="15">
        <v>76</v>
      </c>
      <c r="B78" s="15"/>
      <c r="C78" s="26" t="s">
        <v>760</v>
      </c>
      <c r="D78" s="26" t="s">
        <v>791</v>
      </c>
      <c r="E78" s="22">
        <f t="shared" si="8"/>
        <v>9.4</v>
      </c>
      <c r="F78" s="23">
        <f t="shared" si="9"/>
        <v>2</v>
      </c>
      <c r="G78" s="23">
        <f t="shared" si="10"/>
        <v>2</v>
      </c>
      <c r="H78" s="24">
        <f>SUM(I78:AO78)</f>
        <v>18.8</v>
      </c>
      <c r="I78" s="25"/>
      <c r="J78" s="25"/>
      <c r="K78" s="25"/>
      <c r="L78" s="25">
        <v>16</v>
      </c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>
        <v>2.8</v>
      </c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15">
        <f t="shared" si="11"/>
        <v>2.8</v>
      </c>
    </row>
    <row r="79" spans="1:42" ht="13.5">
      <c r="A79" s="15">
        <v>77</v>
      </c>
      <c r="B79" s="15"/>
      <c r="C79" s="27" t="s">
        <v>1490</v>
      </c>
      <c r="D79" s="26" t="s">
        <v>252</v>
      </c>
      <c r="E79" s="22">
        <f t="shared" si="8"/>
        <v>9.333333333333334</v>
      </c>
      <c r="F79" s="23">
        <f t="shared" si="9"/>
        <v>3</v>
      </c>
      <c r="G79" s="23">
        <f t="shared" si="10"/>
        <v>3</v>
      </c>
      <c r="H79" s="24">
        <f>SUM(I79:AO79)</f>
        <v>28</v>
      </c>
      <c r="I79" s="25">
        <v>16</v>
      </c>
      <c r="J79" s="25"/>
      <c r="K79" s="25"/>
      <c r="L79" s="25"/>
      <c r="M79" s="25"/>
      <c r="N79" s="25"/>
      <c r="O79" s="25"/>
      <c r="P79" s="25">
        <v>6</v>
      </c>
      <c r="Q79" s="25"/>
      <c r="R79" s="25"/>
      <c r="S79" s="25"/>
      <c r="T79" s="25"/>
      <c r="U79" s="25"/>
      <c r="V79" s="25">
        <v>6</v>
      </c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15">
        <f t="shared" si="11"/>
        <v>6</v>
      </c>
    </row>
    <row r="80" spans="1:42" ht="13.5">
      <c r="A80" s="15">
        <v>78</v>
      </c>
      <c r="B80" s="15"/>
      <c r="C80" s="15" t="s">
        <v>650</v>
      </c>
      <c r="D80" s="15" t="s">
        <v>791</v>
      </c>
      <c r="E80" s="22">
        <f t="shared" si="8"/>
        <v>9</v>
      </c>
      <c r="F80" s="23">
        <f t="shared" si="9"/>
        <v>5</v>
      </c>
      <c r="G80" s="23">
        <f t="shared" si="10"/>
        <v>4</v>
      </c>
      <c r="H80" s="24">
        <f>SUM(I80:AO80)-AP80</f>
        <v>36</v>
      </c>
      <c r="I80" s="25">
        <v>8</v>
      </c>
      <c r="J80" s="25"/>
      <c r="K80" s="25"/>
      <c r="L80" s="25">
        <v>0</v>
      </c>
      <c r="M80" s="25"/>
      <c r="N80" s="25"/>
      <c r="O80" s="25"/>
      <c r="P80" s="25">
        <v>10</v>
      </c>
      <c r="Q80" s="25"/>
      <c r="R80" s="25"/>
      <c r="S80" s="25"/>
      <c r="T80" s="25"/>
      <c r="U80" s="25"/>
      <c r="V80" s="25"/>
      <c r="W80" s="25"/>
      <c r="X80" s="25"/>
      <c r="Y80" s="25">
        <v>12</v>
      </c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>
        <v>6</v>
      </c>
      <c r="AL80" s="25"/>
      <c r="AM80" s="25"/>
      <c r="AN80" s="25"/>
      <c r="AO80" s="25"/>
      <c r="AP80" s="15">
        <f t="shared" si="11"/>
        <v>0</v>
      </c>
    </row>
    <row r="81" spans="1:42" ht="13.5">
      <c r="A81" s="15">
        <v>79</v>
      </c>
      <c r="B81" s="15"/>
      <c r="C81" s="28" t="s">
        <v>1538</v>
      </c>
      <c r="D81" s="15" t="s">
        <v>849</v>
      </c>
      <c r="E81" s="22">
        <f t="shared" si="8"/>
        <v>8.9</v>
      </c>
      <c r="F81" s="23">
        <f t="shared" si="9"/>
        <v>2</v>
      </c>
      <c r="G81" s="23">
        <f t="shared" si="10"/>
        <v>2</v>
      </c>
      <c r="H81" s="24">
        <f>SUM(I81:AO81)</f>
        <v>17.8</v>
      </c>
      <c r="I81" s="25">
        <v>16</v>
      </c>
      <c r="J81" s="25"/>
      <c r="K81" s="25"/>
      <c r="L81" s="25"/>
      <c r="M81" s="25"/>
      <c r="N81" s="25"/>
      <c r="O81" s="25"/>
      <c r="P81" s="25"/>
      <c r="Q81" s="25"/>
      <c r="R81" s="25">
        <v>1.8</v>
      </c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15">
        <f t="shared" si="11"/>
        <v>1.8</v>
      </c>
    </row>
    <row r="82" spans="1:42" ht="13.5">
      <c r="A82" s="15">
        <v>80</v>
      </c>
      <c r="B82" s="15"/>
      <c r="C82" s="27" t="s">
        <v>838</v>
      </c>
      <c r="D82" s="15" t="s">
        <v>252</v>
      </c>
      <c r="E82" s="22">
        <f t="shared" si="8"/>
        <v>8.700000000000001</v>
      </c>
      <c r="F82" s="23">
        <f t="shared" si="9"/>
        <v>4</v>
      </c>
      <c r="G82" s="23">
        <f t="shared" si="10"/>
        <v>3</v>
      </c>
      <c r="H82" s="24">
        <f>SUM(I82:AO82)-AP82</f>
        <v>26.1</v>
      </c>
      <c r="I82" s="25">
        <v>16</v>
      </c>
      <c r="J82" s="25"/>
      <c r="K82" s="25"/>
      <c r="L82" s="25"/>
      <c r="M82" s="25"/>
      <c r="N82" s="25"/>
      <c r="O82" s="25"/>
      <c r="P82" s="25">
        <v>8</v>
      </c>
      <c r="Q82" s="25"/>
      <c r="R82" s="25"/>
      <c r="S82" s="25"/>
      <c r="T82" s="25"/>
      <c r="U82" s="25"/>
      <c r="V82" s="25">
        <v>1.5</v>
      </c>
      <c r="W82" s="25"/>
      <c r="X82" s="25"/>
      <c r="Y82" s="25"/>
      <c r="Z82" s="25">
        <v>2.1</v>
      </c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15">
        <f t="shared" si="11"/>
        <v>1.5</v>
      </c>
    </row>
    <row r="83" spans="1:42" ht="13.5">
      <c r="A83" s="15">
        <v>81</v>
      </c>
      <c r="B83" s="15"/>
      <c r="C83" s="27" t="s">
        <v>778</v>
      </c>
      <c r="D83" s="27" t="s">
        <v>879</v>
      </c>
      <c r="E83" s="22">
        <f t="shared" si="8"/>
        <v>8.533333333333333</v>
      </c>
      <c r="F83" s="23">
        <f t="shared" si="9"/>
        <v>4</v>
      </c>
      <c r="G83" s="23">
        <f t="shared" si="10"/>
        <v>3</v>
      </c>
      <c r="H83" s="24">
        <f>SUM(I83:AO83)-AP83</f>
        <v>25.6</v>
      </c>
      <c r="I83" s="25"/>
      <c r="J83" s="25"/>
      <c r="K83" s="25"/>
      <c r="L83" s="25"/>
      <c r="M83" s="25"/>
      <c r="N83" s="25"/>
      <c r="O83" s="25"/>
      <c r="P83" s="25">
        <v>8</v>
      </c>
      <c r="Q83" s="25"/>
      <c r="R83" s="25"/>
      <c r="S83" s="25"/>
      <c r="T83" s="25"/>
      <c r="U83" s="25"/>
      <c r="V83" s="25">
        <v>12</v>
      </c>
      <c r="W83" s="25"/>
      <c r="X83" s="25"/>
      <c r="Y83" s="25"/>
      <c r="Z83" s="25">
        <v>5.6</v>
      </c>
      <c r="AA83" s="25"/>
      <c r="AB83" s="25"/>
      <c r="AC83" s="25"/>
      <c r="AD83" s="25"/>
      <c r="AE83" s="25"/>
      <c r="AF83" s="25">
        <v>3.5</v>
      </c>
      <c r="AG83" s="25"/>
      <c r="AH83" s="25"/>
      <c r="AI83" s="25"/>
      <c r="AJ83" s="25"/>
      <c r="AK83" s="25"/>
      <c r="AL83" s="25"/>
      <c r="AM83" s="25"/>
      <c r="AN83" s="25"/>
      <c r="AO83" s="25"/>
      <c r="AP83" s="15">
        <f t="shared" si="11"/>
        <v>3.5</v>
      </c>
    </row>
    <row r="84" spans="1:42" ht="13.5">
      <c r="A84" s="15">
        <v>82</v>
      </c>
      <c r="B84" s="15"/>
      <c r="C84" s="15" t="s">
        <v>1322</v>
      </c>
      <c r="D84" s="15" t="s">
        <v>462</v>
      </c>
      <c r="E84" s="22">
        <f t="shared" si="8"/>
        <v>8</v>
      </c>
      <c r="F84" s="23">
        <f t="shared" si="9"/>
        <v>1</v>
      </c>
      <c r="G84" s="23">
        <f t="shared" si="10"/>
        <v>2</v>
      </c>
      <c r="H84" s="24">
        <f aca="true" t="shared" si="12" ref="H84:H104">SUM(I84:AO84)</f>
        <v>16</v>
      </c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>
        <v>16</v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15">
        <f t="shared" si="11"/>
        <v>16</v>
      </c>
    </row>
    <row r="85" spans="1:42" ht="13.5">
      <c r="A85" s="15">
        <v>82</v>
      </c>
      <c r="B85" s="15"/>
      <c r="C85" s="27" t="s">
        <v>759</v>
      </c>
      <c r="D85" s="26" t="s">
        <v>924</v>
      </c>
      <c r="E85" s="22">
        <f t="shared" si="8"/>
        <v>8</v>
      </c>
      <c r="F85" s="23">
        <f t="shared" si="9"/>
        <v>1</v>
      </c>
      <c r="G85" s="23">
        <f t="shared" si="10"/>
        <v>2</v>
      </c>
      <c r="H85" s="24">
        <f t="shared" si="12"/>
        <v>16</v>
      </c>
      <c r="I85" s="25"/>
      <c r="J85" s="25"/>
      <c r="K85" s="25"/>
      <c r="L85" s="25">
        <v>16</v>
      </c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15">
        <f t="shared" si="11"/>
        <v>16</v>
      </c>
    </row>
    <row r="86" spans="1:42" ht="13.5">
      <c r="A86" s="15">
        <v>82</v>
      </c>
      <c r="B86" s="15"/>
      <c r="C86" s="26" t="s">
        <v>535</v>
      </c>
      <c r="D86" s="26" t="s">
        <v>194</v>
      </c>
      <c r="E86" s="22">
        <f t="shared" si="8"/>
        <v>8</v>
      </c>
      <c r="F86" s="23">
        <f t="shared" si="9"/>
        <v>1</v>
      </c>
      <c r="G86" s="23">
        <f t="shared" si="10"/>
        <v>2</v>
      </c>
      <c r="H86" s="24">
        <f t="shared" si="12"/>
        <v>16</v>
      </c>
      <c r="I86" s="25"/>
      <c r="J86" s="25"/>
      <c r="K86" s="25"/>
      <c r="L86" s="25">
        <v>16</v>
      </c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15">
        <f t="shared" si="11"/>
        <v>16</v>
      </c>
    </row>
    <row r="87" spans="1:42" ht="13.5">
      <c r="A87" s="15">
        <v>82</v>
      </c>
      <c r="B87" s="15"/>
      <c r="C87" s="26" t="s">
        <v>531</v>
      </c>
      <c r="D87" s="26" t="s">
        <v>194</v>
      </c>
      <c r="E87" s="22">
        <f t="shared" si="8"/>
        <v>8</v>
      </c>
      <c r="F87" s="23">
        <f t="shared" si="9"/>
        <v>1</v>
      </c>
      <c r="G87" s="23">
        <f t="shared" si="10"/>
        <v>2</v>
      </c>
      <c r="H87" s="24">
        <f t="shared" si="12"/>
        <v>16</v>
      </c>
      <c r="I87" s="25"/>
      <c r="J87" s="25"/>
      <c r="K87" s="25"/>
      <c r="L87" s="25">
        <v>16</v>
      </c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15">
        <f t="shared" si="11"/>
        <v>16</v>
      </c>
    </row>
    <row r="88" spans="1:42" ht="13.5">
      <c r="A88" s="15">
        <v>82</v>
      </c>
      <c r="B88" s="15"/>
      <c r="C88" s="26" t="s">
        <v>525</v>
      </c>
      <c r="D88" s="26" t="s">
        <v>194</v>
      </c>
      <c r="E88" s="22">
        <f t="shared" si="8"/>
        <v>8</v>
      </c>
      <c r="F88" s="23">
        <f t="shared" si="9"/>
        <v>1</v>
      </c>
      <c r="G88" s="23">
        <f t="shared" si="10"/>
        <v>2</v>
      </c>
      <c r="H88" s="24">
        <f t="shared" si="12"/>
        <v>16</v>
      </c>
      <c r="I88" s="25"/>
      <c r="J88" s="25"/>
      <c r="K88" s="25"/>
      <c r="L88" s="25">
        <v>16</v>
      </c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15">
        <f t="shared" si="11"/>
        <v>16</v>
      </c>
    </row>
    <row r="89" spans="1:42" ht="13.5">
      <c r="A89" s="15">
        <v>82</v>
      </c>
      <c r="B89" s="15"/>
      <c r="C89" s="28" t="s">
        <v>1462</v>
      </c>
      <c r="D89" s="15" t="s">
        <v>198</v>
      </c>
      <c r="E89" s="22">
        <f t="shared" si="8"/>
        <v>8</v>
      </c>
      <c r="F89" s="23">
        <f t="shared" si="9"/>
        <v>1</v>
      </c>
      <c r="G89" s="23">
        <f t="shared" si="10"/>
        <v>2</v>
      </c>
      <c r="H89" s="24">
        <f t="shared" si="12"/>
        <v>16</v>
      </c>
      <c r="I89" s="25">
        <v>16</v>
      </c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15">
        <f t="shared" si="11"/>
        <v>16</v>
      </c>
    </row>
    <row r="90" spans="1:42" ht="13.5">
      <c r="A90" s="15">
        <v>82</v>
      </c>
      <c r="B90" s="15"/>
      <c r="C90" s="26" t="s">
        <v>162</v>
      </c>
      <c r="D90" s="26" t="s">
        <v>198</v>
      </c>
      <c r="E90" s="22">
        <f t="shared" si="8"/>
        <v>8</v>
      </c>
      <c r="F90" s="23">
        <f t="shared" si="9"/>
        <v>1</v>
      </c>
      <c r="G90" s="23">
        <f t="shared" si="10"/>
        <v>2</v>
      </c>
      <c r="H90" s="24">
        <f t="shared" si="12"/>
        <v>16</v>
      </c>
      <c r="I90" s="25"/>
      <c r="J90" s="25"/>
      <c r="K90" s="25"/>
      <c r="L90" s="25">
        <v>16</v>
      </c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15">
        <f t="shared" si="11"/>
        <v>16</v>
      </c>
    </row>
    <row r="91" spans="1:42" ht="13.5">
      <c r="A91" s="15">
        <v>82</v>
      </c>
      <c r="B91" s="15"/>
      <c r="C91" s="28" t="s">
        <v>1472</v>
      </c>
      <c r="D91" s="15" t="s">
        <v>198</v>
      </c>
      <c r="E91" s="22">
        <f t="shared" si="8"/>
        <v>8</v>
      </c>
      <c r="F91" s="23">
        <f t="shared" si="9"/>
        <v>1</v>
      </c>
      <c r="G91" s="23">
        <f t="shared" si="10"/>
        <v>2</v>
      </c>
      <c r="H91" s="24">
        <f t="shared" si="12"/>
        <v>16</v>
      </c>
      <c r="I91" s="25">
        <v>16</v>
      </c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15">
        <f t="shared" si="11"/>
        <v>16</v>
      </c>
    </row>
    <row r="92" spans="1:42" ht="13.5">
      <c r="A92" s="15">
        <v>82</v>
      </c>
      <c r="B92" s="15"/>
      <c r="C92" s="27" t="s">
        <v>761</v>
      </c>
      <c r="D92" s="26" t="s">
        <v>198</v>
      </c>
      <c r="E92" s="22">
        <f t="shared" si="8"/>
        <v>8</v>
      </c>
      <c r="F92" s="23">
        <f t="shared" si="9"/>
        <v>1</v>
      </c>
      <c r="G92" s="23">
        <f t="shared" si="10"/>
        <v>2</v>
      </c>
      <c r="H92" s="24">
        <f t="shared" si="12"/>
        <v>16</v>
      </c>
      <c r="I92" s="25"/>
      <c r="J92" s="25"/>
      <c r="K92" s="25"/>
      <c r="L92" s="25">
        <v>16</v>
      </c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15">
        <f t="shared" si="11"/>
        <v>16</v>
      </c>
    </row>
    <row r="93" spans="1:42" ht="13.5">
      <c r="A93" s="15">
        <v>82</v>
      </c>
      <c r="B93" s="15"/>
      <c r="C93" s="28" t="s">
        <v>1523</v>
      </c>
      <c r="D93" s="15" t="s">
        <v>198</v>
      </c>
      <c r="E93" s="22">
        <f t="shared" si="8"/>
        <v>8</v>
      </c>
      <c r="F93" s="23">
        <f t="shared" si="9"/>
        <v>1</v>
      </c>
      <c r="G93" s="23">
        <f t="shared" si="10"/>
        <v>2</v>
      </c>
      <c r="H93" s="24">
        <f t="shared" si="12"/>
        <v>16</v>
      </c>
      <c r="I93" s="25">
        <v>16</v>
      </c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15">
        <f t="shared" si="11"/>
        <v>16</v>
      </c>
    </row>
    <row r="94" spans="1:42" ht="13.5">
      <c r="A94" s="15">
        <v>82</v>
      </c>
      <c r="B94" s="15"/>
      <c r="C94" s="26" t="s">
        <v>283</v>
      </c>
      <c r="D94" s="26" t="s">
        <v>198</v>
      </c>
      <c r="E94" s="22">
        <f t="shared" si="8"/>
        <v>8</v>
      </c>
      <c r="F94" s="23">
        <f t="shared" si="9"/>
        <v>1</v>
      </c>
      <c r="G94" s="23">
        <f t="shared" si="10"/>
        <v>2</v>
      </c>
      <c r="H94" s="24">
        <f t="shared" si="12"/>
        <v>16</v>
      </c>
      <c r="I94" s="25"/>
      <c r="J94" s="25"/>
      <c r="K94" s="25"/>
      <c r="L94" s="25">
        <v>16</v>
      </c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15">
        <f t="shared" si="11"/>
        <v>16</v>
      </c>
    </row>
    <row r="95" spans="1:42" ht="13.5">
      <c r="A95" s="15">
        <v>82</v>
      </c>
      <c r="B95" s="15"/>
      <c r="C95" s="26" t="s">
        <v>516</v>
      </c>
      <c r="D95" s="26" t="s">
        <v>198</v>
      </c>
      <c r="E95" s="22">
        <f t="shared" si="8"/>
        <v>8</v>
      </c>
      <c r="F95" s="23">
        <f t="shared" si="9"/>
        <v>1</v>
      </c>
      <c r="G95" s="23">
        <f t="shared" si="10"/>
        <v>2</v>
      </c>
      <c r="H95" s="24">
        <f t="shared" si="12"/>
        <v>16</v>
      </c>
      <c r="I95" s="25"/>
      <c r="J95" s="25"/>
      <c r="K95" s="25"/>
      <c r="L95" s="25">
        <v>16</v>
      </c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15">
        <f t="shared" si="11"/>
        <v>16</v>
      </c>
    </row>
    <row r="96" spans="1:42" ht="13.5">
      <c r="A96" s="15">
        <v>82</v>
      </c>
      <c r="B96" s="15"/>
      <c r="C96" s="28" t="s">
        <v>1559</v>
      </c>
      <c r="D96" s="15" t="s">
        <v>198</v>
      </c>
      <c r="E96" s="22">
        <f t="shared" si="8"/>
        <v>8</v>
      </c>
      <c r="F96" s="23">
        <f t="shared" si="9"/>
        <v>1</v>
      </c>
      <c r="G96" s="23">
        <f t="shared" si="10"/>
        <v>2</v>
      </c>
      <c r="H96" s="24">
        <f t="shared" si="12"/>
        <v>16</v>
      </c>
      <c r="I96" s="25">
        <v>16</v>
      </c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15">
        <f t="shared" si="11"/>
        <v>16</v>
      </c>
    </row>
    <row r="97" spans="1:42" ht="13.5">
      <c r="A97" s="15">
        <v>82</v>
      </c>
      <c r="B97" s="15"/>
      <c r="C97" s="28" t="s">
        <v>1562</v>
      </c>
      <c r="D97" s="15" t="s">
        <v>198</v>
      </c>
      <c r="E97" s="22">
        <f t="shared" si="8"/>
        <v>8</v>
      </c>
      <c r="F97" s="23">
        <f t="shared" si="9"/>
        <v>1</v>
      </c>
      <c r="G97" s="23">
        <f t="shared" si="10"/>
        <v>2</v>
      </c>
      <c r="H97" s="24">
        <f t="shared" si="12"/>
        <v>16</v>
      </c>
      <c r="I97" s="25">
        <v>16</v>
      </c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15">
        <f t="shared" si="11"/>
        <v>16</v>
      </c>
    </row>
    <row r="98" spans="1:42" ht="13.5">
      <c r="A98" s="15">
        <v>82</v>
      </c>
      <c r="B98" s="15"/>
      <c r="C98" s="28" t="s">
        <v>1143</v>
      </c>
      <c r="D98" s="15" t="s">
        <v>223</v>
      </c>
      <c r="E98" s="22">
        <f t="shared" si="8"/>
        <v>8</v>
      </c>
      <c r="F98" s="23">
        <f t="shared" si="9"/>
        <v>1</v>
      </c>
      <c r="G98" s="23">
        <f t="shared" si="10"/>
        <v>2</v>
      </c>
      <c r="H98" s="24">
        <f t="shared" si="12"/>
        <v>16</v>
      </c>
      <c r="I98" s="25">
        <v>16</v>
      </c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15">
        <f t="shared" si="11"/>
        <v>16</v>
      </c>
    </row>
    <row r="99" spans="1:42" ht="13.5">
      <c r="A99" s="15">
        <v>82</v>
      </c>
      <c r="B99" s="15"/>
      <c r="C99" s="28" t="s">
        <v>1189</v>
      </c>
      <c r="D99" s="15" t="s">
        <v>223</v>
      </c>
      <c r="E99" s="22">
        <f t="shared" si="8"/>
        <v>8</v>
      </c>
      <c r="F99" s="23">
        <f t="shared" si="9"/>
        <v>1</v>
      </c>
      <c r="G99" s="23">
        <f t="shared" si="10"/>
        <v>2</v>
      </c>
      <c r="H99" s="24">
        <f t="shared" si="12"/>
        <v>16</v>
      </c>
      <c r="I99" s="25">
        <v>16</v>
      </c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15">
        <f t="shared" si="11"/>
        <v>16</v>
      </c>
    </row>
    <row r="100" spans="1:42" ht="13.5">
      <c r="A100" s="15">
        <v>82</v>
      </c>
      <c r="B100" s="15"/>
      <c r="C100" s="26" t="s">
        <v>705</v>
      </c>
      <c r="D100" s="26" t="s">
        <v>223</v>
      </c>
      <c r="E100" s="22">
        <f t="shared" si="8"/>
        <v>8</v>
      </c>
      <c r="F100" s="23">
        <f t="shared" si="9"/>
        <v>1</v>
      </c>
      <c r="G100" s="23">
        <f t="shared" si="10"/>
        <v>2</v>
      </c>
      <c r="H100" s="24">
        <f t="shared" si="12"/>
        <v>16</v>
      </c>
      <c r="I100" s="25">
        <v>16</v>
      </c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15">
        <f t="shared" si="11"/>
        <v>16</v>
      </c>
    </row>
    <row r="101" spans="1:42" ht="13.5">
      <c r="A101" s="15">
        <v>82</v>
      </c>
      <c r="B101" s="15"/>
      <c r="C101" s="28" t="s">
        <v>1547</v>
      </c>
      <c r="D101" s="28" t="s">
        <v>1073</v>
      </c>
      <c r="E101" s="22">
        <f t="shared" si="8"/>
        <v>8</v>
      </c>
      <c r="F101" s="23">
        <f t="shared" si="9"/>
        <v>1</v>
      </c>
      <c r="G101" s="23">
        <f t="shared" si="10"/>
        <v>2</v>
      </c>
      <c r="H101" s="24">
        <f t="shared" si="12"/>
        <v>16</v>
      </c>
      <c r="I101" s="25">
        <v>16</v>
      </c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15">
        <f t="shared" si="11"/>
        <v>16</v>
      </c>
    </row>
    <row r="102" spans="1:42" ht="13.5">
      <c r="A102" s="15">
        <v>100</v>
      </c>
      <c r="B102" s="15"/>
      <c r="C102" s="15" t="s">
        <v>851</v>
      </c>
      <c r="D102" s="26" t="s">
        <v>198</v>
      </c>
      <c r="E102" s="22">
        <f t="shared" si="8"/>
        <v>8</v>
      </c>
      <c r="F102" s="23">
        <f t="shared" si="9"/>
        <v>2</v>
      </c>
      <c r="G102" s="23">
        <f t="shared" si="10"/>
        <v>2</v>
      </c>
      <c r="H102" s="24">
        <f t="shared" si="12"/>
        <v>16</v>
      </c>
      <c r="I102" s="25">
        <v>8</v>
      </c>
      <c r="J102" s="25"/>
      <c r="K102" s="25"/>
      <c r="L102" s="25">
        <v>8</v>
      </c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15">
        <f t="shared" si="11"/>
        <v>8</v>
      </c>
    </row>
    <row r="103" spans="1:42" ht="13.5">
      <c r="A103" s="15">
        <v>100</v>
      </c>
      <c r="B103" s="15"/>
      <c r="C103" s="26" t="s">
        <v>518</v>
      </c>
      <c r="D103" s="26" t="s">
        <v>198</v>
      </c>
      <c r="E103" s="22">
        <f t="shared" si="8"/>
        <v>8</v>
      </c>
      <c r="F103" s="23">
        <f t="shared" si="9"/>
        <v>2</v>
      </c>
      <c r="G103" s="23">
        <f t="shared" si="10"/>
        <v>2</v>
      </c>
      <c r="H103" s="24">
        <f t="shared" si="12"/>
        <v>16</v>
      </c>
      <c r="I103" s="25">
        <v>8</v>
      </c>
      <c r="J103" s="25"/>
      <c r="K103" s="25"/>
      <c r="L103" s="25">
        <v>8</v>
      </c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15">
        <f t="shared" si="11"/>
        <v>8</v>
      </c>
    </row>
    <row r="104" spans="1:42" ht="13.5">
      <c r="A104" s="15">
        <v>100</v>
      </c>
      <c r="B104" s="15"/>
      <c r="C104" s="26" t="s">
        <v>602</v>
      </c>
      <c r="D104" s="26" t="s">
        <v>198</v>
      </c>
      <c r="E104" s="22">
        <f t="shared" si="8"/>
        <v>8</v>
      </c>
      <c r="F104" s="23">
        <f t="shared" si="9"/>
        <v>2</v>
      </c>
      <c r="G104" s="23">
        <f t="shared" si="10"/>
        <v>2</v>
      </c>
      <c r="H104" s="24">
        <f t="shared" si="12"/>
        <v>16</v>
      </c>
      <c r="I104" s="25">
        <v>8</v>
      </c>
      <c r="J104" s="25"/>
      <c r="K104" s="25"/>
      <c r="L104" s="25">
        <v>8</v>
      </c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15">
        <f t="shared" si="11"/>
        <v>8</v>
      </c>
    </row>
    <row r="105" spans="1:42" ht="13.5">
      <c r="A105" s="15">
        <v>103</v>
      </c>
      <c r="B105" s="15"/>
      <c r="C105" s="26" t="s">
        <v>232</v>
      </c>
      <c r="D105" s="28" t="s">
        <v>887</v>
      </c>
      <c r="E105" s="22">
        <f t="shared" si="8"/>
        <v>8</v>
      </c>
      <c r="F105" s="23">
        <f t="shared" si="9"/>
        <v>5</v>
      </c>
      <c r="G105" s="23">
        <f t="shared" si="10"/>
        <v>4</v>
      </c>
      <c r="H105" s="24">
        <f>SUM(I105:AO105)-AP105</f>
        <v>32</v>
      </c>
      <c r="I105" s="25"/>
      <c r="J105" s="25"/>
      <c r="K105" s="25"/>
      <c r="L105" s="25"/>
      <c r="M105" s="25"/>
      <c r="N105" s="25"/>
      <c r="O105" s="25"/>
      <c r="P105" s="25">
        <v>4</v>
      </c>
      <c r="Q105" s="25"/>
      <c r="R105" s="25"/>
      <c r="S105" s="25"/>
      <c r="T105" s="25"/>
      <c r="U105" s="25"/>
      <c r="V105" s="25">
        <v>10</v>
      </c>
      <c r="W105" s="25"/>
      <c r="X105" s="25"/>
      <c r="Y105" s="25">
        <v>10</v>
      </c>
      <c r="Z105" s="25"/>
      <c r="AA105" s="25"/>
      <c r="AB105" s="25"/>
      <c r="AC105" s="25"/>
      <c r="AD105" s="25"/>
      <c r="AE105" s="25">
        <v>6</v>
      </c>
      <c r="AF105" s="25"/>
      <c r="AG105" s="25"/>
      <c r="AH105" s="25"/>
      <c r="AI105" s="25"/>
      <c r="AJ105" s="25"/>
      <c r="AK105" s="25">
        <v>6</v>
      </c>
      <c r="AL105" s="25"/>
      <c r="AM105" s="25"/>
      <c r="AN105" s="25"/>
      <c r="AO105" s="25"/>
      <c r="AP105" s="15">
        <f t="shared" si="11"/>
        <v>4</v>
      </c>
    </row>
    <row r="106" spans="1:42" ht="13.5">
      <c r="A106" s="15">
        <v>104</v>
      </c>
      <c r="B106" s="15"/>
      <c r="C106" s="26" t="s">
        <v>301</v>
      </c>
      <c r="D106" s="28" t="s">
        <v>864</v>
      </c>
      <c r="E106" s="22">
        <f t="shared" si="8"/>
        <v>7.999999999999999</v>
      </c>
      <c r="F106" s="23">
        <f t="shared" si="9"/>
        <v>7</v>
      </c>
      <c r="G106" s="23">
        <f t="shared" si="10"/>
        <v>6</v>
      </c>
      <c r="H106" s="24">
        <f>SUM(I106:AO106)-AP106</f>
        <v>47.99999999999999</v>
      </c>
      <c r="I106" s="25"/>
      <c r="J106" s="25"/>
      <c r="K106" s="25">
        <v>25</v>
      </c>
      <c r="L106" s="25"/>
      <c r="M106" s="25"/>
      <c r="N106" s="25">
        <v>5</v>
      </c>
      <c r="O106" s="25"/>
      <c r="P106" s="25"/>
      <c r="Q106" s="25">
        <v>2.8</v>
      </c>
      <c r="R106" s="25"/>
      <c r="S106" s="25"/>
      <c r="T106" s="25"/>
      <c r="U106" s="25"/>
      <c r="V106" s="25">
        <v>10</v>
      </c>
      <c r="W106" s="25"/>
      <c r="X106" s="25"/>
      <c r="Y106" s="25"/>
      <c r="Z106" s="25">
        <v>2.8</v>
      </c>
      <c r="AA106" s="25"/>
      <c r="AB106" s="25"/>
      <c r="AC106" s="25"/>
      <c r="AD106" s="25"/>
      <c r="AE106" s="25"/>
      <c r="AF106" s="25">
        <v>1</v>
      </c>
      <c r="AG106" s="25"/>
      <c r="AH106" s="25"/>
      <c r="AI106" s="25"/>
      <c r="AJ106" s="25"/>
      <c r="AK106" s="25"/>
      <c r="AL106" s="25"/>
      <c r="AM106" s="25">
        <v>2.4</v>
      </c>
      <c r="AN106" s="25"/>
      <c r="AO106" s="25"/>
      <c r="AP106" s="15">
        <f t="shared" si="11"/>
        <v>1</v>
      </c>
    </row>
    <row r="107" spans="1:42" ht="13.5">
      <c r="A107" s="15">
        <v>105</v>
      </c>
      <c r="B107" s="15"/>
      <c r="C107" s="26" t="s">
        <v>1477</v>
      </c>
      <c r="D107" s="15" t="s">
        <v>841</v>
      </c>
      <c r="E107" s="22">
        <f t="shared" si="8"/>
        <v>7.866666666666667</v>
      </c>
      <c r="F107" s="23">
        <f t="shared" si="9"/>
        <v>3</v>
      </c>
      <c r="G107" s="23">
        <f t="shared" si="10"/>
        <v>3</v>
      </c>
      <c r="H107" s="24">
        <f>SUM(I107:AO107)</f>
        <v>23.6</v>
      </c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>
        <v>12</v>
      </c>
      <c r="W107" s="25"/>
      <c r="X107" s="25"/>
      <c r="Y107" s="25">
        <v>6</v>
      </c>
      <c r="Z107" s="25"/>
      <c r="AA107" s="25"/>
      <c r="AB107" s="25"/>
      <c r="AC107" s="25"/>
      <c r="AD107" s="25"/>
      <c r="AE107" s="25"/>
      <c r="AF107" s="25">
        <v>5.6</v>
      </c>
      <c r="AG107" s="25"/>
      <c r="AH107" s="25"/>
      <c r="AI107" s="25"/>
      <c r="AJ107" s="25"/>
      <c r="AK107" s="25"/>
      <c r="AL107" s="25"/>
      <c r="AM107" s="25"/>
      <c r="AN107" s="25"/>
      <c r="AO107" s="25"/>
      <c r="AP107" s="15">
        <f t="shared" si="11"/>
        <v>5.6</v>
      </c>
    </row>
    <row r="108" spans="1:42" ht="13.5">
      <c r="A108" s="15">
        <v>106</v>
      </c>
      <c r="B108" s="15"/>
      <c r="C108" s="27" t="s">
        <v>835</v>
      </c>
      <c r="D108" s="15" t="s">
        <v>252</v>
      </c>
      <c r="E108" s="22">
        <f t="shared" si="8"/>
        <v>7.75</v>
      </c>
      <c r="F108" s="23">
        <f t="shared" si="9"/>
        <v>2</v>
      </c>
      <c r="G108" s="23">
        <f t="shared" si="10"/>
        <v>2</v>
      </c>
      <c r="H108" s="24">
        <f>SUM(I108:AO108)</f>
        <v>15.5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>
        <v>12</v>
      </c>
      <c r="T108" s="25"/>
      <c r="U108" s="25"/>
      <c r="V108" s="25"/>
      <c r="W108" s="25"/>
      <c r="X108" s="25"/>
      <c r="Y108" s="25"/>
      <c r="Z108" s="25">
        <v>3.5</v>
      </c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15">
        <f t="shared" si="11"/>
        <v>3.5</v>
      </c>
    </row>
    <row r="109" spans="1:42" ht="13.5">
      <c r="A109" s="15">
        <v>107</v>
      </c>
      <c r="B109" s="15"/>
      <c r="C109" s="26" t="s">
        <v>175</v>
      </c>
      <c r="D109" s="26" t="s">
        <v>222</v>
      </c>
      <c r="E109" s="22">
        <f t="shared" si="8"/>
        <v>7.5</v>
      </c>
      <c r="F109" s="23">
        <f t="shared" si="9"/>
        <v>5</v>
      </c>
      <c r="G109" s="23">
        <f t="shared" si="10"/>
        <v>4</v>
      </c>
      <c r="H109" s="24">
        <f>SUM(I109:AO109)-AP109</f>
        <v>30</v>
      </c>
      <c r="I109" s="25"/>
      <c r="J109" s="25"/>
      <c r="K109" s="25"/>
      <c r="L109" s="25"/>
      <c r="M109" s="25"/>
      <c r="N109" s="25"/>
      <c r="O109" s="25"/>
      <c r="P109" s="25">
        <v>4</v>
      </c>
      <c r="Q109" s="25"/>
      <c r="R109" s="25"/>
      <c r="S109" s="25"/>
      <c r="T109" s="25"/>
      <c r="U109" s="25"/>
      <c r="V109" s="25">
        <v>6</v>
      </c>
      <c r="W109" s="25"/>
      <c r="X109" s="25"/>
      <c r="Y109" s="25">
        <v>6</v>
      </c>
      <c r="Z109" s="25"/>
      <c r="AA109" s="25"/>
      <c r="AB109" s="25"/>
      <c r="AC109" s="25"/>
      <c r="AD109" s="25"/>
      <c r="AE109" s="25">
        <v>8</v>
      </c>
      <c r="AF109" s="25"/>
      <c r="AG109" s="25"/>
      <c r="AH109" s="25"/>
      <c r="AI109" s="25"/>
      <c r="AJ109" s="25"/>
      <c r="AK109" s="25">
        <v>10</v>
      </c>
      <c r="AL109" s="25"/>
      <c r="AM109" s="25"/>
      <c r="AN109" s="25"/>
      <c r="AO109" s="25"/>
      <c r="AP109" s="15">
        <f t="shared" si="11"/>
        <v>4</v>
      </c>
    </row>
    <row r="110" spans="1:42" ht="13.5">
      <c r="A110" s="15">
        <v>108</v>
      </c>
      <c r="B110" s="15"/>
      <c r="C110" s="15" t="s">
        <v>383</v>
      </c>
      <c r="D110" s="15" t="s">
        <v>791</v>
      </c>
      <c r="E110" s="22">
        <f t="shared" si="8"/>
        <v>7.333333333333333</v>
      </c>
      <c r="F110" s="23">
        <f t="shared" si="9"/>
        <v>3</v>
      </c>
      <c r="G110" s="23">
        <f t="shared" si="10"/>
        <v>3</v>
      </c>
      <c r="H110" s="24">
        <f>SUM(I110:AO110)</f>
        <v>22</v>
      </c>
      <c r="I110" s="25"/>
      <c r="J110" s="25"/>
      <c r="K110" s="25"/>
      <c r="L110" s="25"/>
      <c r="M110" s="25"/>
      <c r="N110" s="25"/>
      <c r="O110" s="25"/>
      <c r="P110" s="25">
        <v>8</v>
      </c>
      <c r="Q110" s="25"/>
      <c r="R110" s="25"/>
      <c r="S110" s="25"/>
      <c r="T110" s="25"/>
      <c r="U110" s="25"/>
      <c r="V110" s="25"/>
      <c r="W110" s="25"/>
      <c r="X110" s="25"/>
      <c r="Y110" s="25">
        <v>10</v>
      </c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>
        <v>4</v>
      </c>
      <c r="AL110" s="25"/>
      <c r="AM110" s="25"/>
      <c r="AN110" s="25"/>
      <c r="AO110" s="25"/>
      <c r="AP110" s="15">
        <f t="shared" si="11"/>
        <v>4</v>
      </c>
    </row>
    <row r="111" spans="1:42" ht="13.5">
      <c r="A111" s="15">
        <v>109</v>
      </c>
      <c r="B111" s="15"/>
      <c r="C111" s="15" t="s">
        <v>94</v>
      </c>
      <c r="D111" s="15" t="s">
        <v>177</v>
      </c>
      <c r="E111" s="22">
        <f t="shared" si="8"/>
        <v>7</v>
      </c>
      <c r="F111" s="23">
        <f t="shared" si="9"/>
        <v>1</v>
      </c>
      <c r="G111" s="23">
        <f t="shared" si="10"/>
        <v>2</v>
      </c>
      <c r="H111" s="24">
        <f>SUM(I111:AO111)</f>
        <v>14</v>
      </c>
      <c r="I111" s="25"/>
      <c r="J111" s="25"/>
      <c r="K111" s="25"/>
      <c r="L111" s="25"/>
      <c r="M111" s="25"/>
      <c r="N111" s="25"/>
      <c r="O111" s="25">
        <v>14</v>
      </c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15">
        <f t="shared" si="11"/>
        <v>14</v>
      </c>
    </row>
    <row r="112" spans="1:42" ht="13.5">
      <c r="A112" s="15">
        <v>109</v>
      </c>
      <c r="B112" s="15"/>
      <c r="C112" s="26" t="s">
        <v>616</v>
      </c>
      <c r="D112" s="26" t="s">
        <v>252</v>
      </c>
      <c r="E112" s="22">
        <f t="shared" si="8"/>
        <v>7</v>
      </c>
      <c r="F112" s="23">
        <f t="shared" si="9"/>
        <v>1</v>
      </c>
      <c r="G112" s="23">
        <f t="shared" si="10"/>
        <v>2</v>
      </c>
      <c r="H112" s="24">
        <f>SUM(I112:AO112)</f>
        <v>14</v>
      </c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>
        <v>14</v>
      </c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15">
        <f t="shared" si="11"/>
        <v>14</v>
      </c>
    </row>
    <row r="113" spans="1:42" ht="13.5">
      <c r="A113" s="15">
        <v>111</v>
      </c>
      <c r="B113" s="15"/>
      <c r="C113" s="26" t="s">
        <v>243</v>
      </c>
      <c r="D113" s="26" t="s">
        <v>898</v>
      </c>
      <c r="E113" s="22">
        <f t="shared" si="8"/>
        <v>6.666666666666667</v>
      </c>
      <c r="F113" s="23">
        <f t="shared" si="9"/>
        <v>4</v>
      </c>
      <c r="G113" s="23">
        <f t="shared" si="10"/>
        <v>3</v>
      </c>
      <c r="H113" s="24">
        <f>SUM(I113:AO113)-AP113</f>
        <v>20</v>
      </c>
      <c r="I113" s="25"/>
      <c r="J113" s="25"/>
      <c r="K113" s="25"/>
      <c r="L113" s="25"/>
      <c r="M113" s="25"/>
      <c r="N113" s="25"/>
      <c r="O113" s="25"/>
      <c r="P113" s="25">
        <v>8</v>
      </c>
      <c r="Q113" s="25"/>
      <c r="R113" s="25"/>
      <c r="S113" s="25"/>
      <c r="T113" s="25"/>
      <c r="U113" s="25"/>
      <c r="V113" s="25">
        <v>6</v>
      </c>
      <c r="W113" s="25"/>
      <c r="X113" s="25"/>
      <c r="Y113" s="25">
        <v>6</v>
      </c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>
        <v>6</v>
      </c>
      <c r="AL113" s="25"/>
      <c r="AM113" s="25"/>
      <c r="AN113" s="25"/>
      <c r="AO113" s="25"/>
      <c r="AP113" s="15">
        <f t="shared" si="11"/>
        <v>6</v>
      </c>
    </row>
    <row r="114" spans="1:42" ht="13.5">
      <c r="A114" s="15">
        <v>111</v>
      </c>
      <c r="B114" s="15"/>
      <c r="C114" s="26" t="s">
        <v>231</v>
      </c>
      <c r="D114" s="28" t="s">
        <v>893</v>
      </c>
      <c r="E114" s="22">
        <f t="shared" si="8"/>
        <v>6.666666666666667</v>
      </c>
      <c r="F114" s="23">
        <f t="shared" si="9"/>
        <v>4</v>
      </c>
      <c r="G114" s="23">
        <f t="shared" si="10"/>
        <v>3</v>
      </c>
      <c r="H114" s="24">
        <f>SUM(I114:AO114)-AP114</f>
        <v>20</v>
      </c>
      <c r="I114" s="25"/>
      <c r="J114" s="25"/>
      <c r="K114" s="25"/>
      <c r="L114" s="25"/>
      <c r="M114" s="25"/>
      <c r="N114" s="25"/>
      <c r="O114" s="25"/>
      <c r="P114" s="25">
        <v>4</v>
      </c>
      <c r="Q114" s="25"/>
      <c r="R114" s="25"/>
      <c r="S114" s="25"/>
      <c r="T114" s="25"/>
      <c r="U114" s="25"/>
      <c r="V114" s="25">
        <v>6</v>
      </c>
      <c r="W114" s="25"/>
      <c r="X114" s="25"/>
      <c r="Y114" s="25"/>
      <c r="Z114" s="25"/>
      <c r="AA114" s="25"/>
      <c r="AB114" s="25"/>
      <c r="AC114" s="25"/>
      <c r="AD114" s="25"/>
      <c r="AE114" s="25">
        <v>8</v>
      </c>
      <c r="AF114" s="25"/>
      <c r="AG114" s="25"/>
      <c r="AH114" s="25"/>
      <c r="AI114" s="25"/>
      <c r="AJ114" s="25"/>
      <c r="AK114" s="25">
        <v>6</v>
      </c>
      <c r="AL114" s="25"/>
      <c r="AM114" s="25"/>
      <c r="AN114" s="25"/>
      <c r="AO114" s="25"/>
      <c r="AP114" s="15">
        <f t="shared" si="11"/>
        <v>4</v>
      </c>
    </row>
    <row r="115" spans="1:42" ht="13.5">
      <c r="A115" s="15">
        <v>113</v>
      </c>
      <c r="B115" s="15"/>
      <c r="C115" s="26" t="s">
        <v>200</v>
      </c>
      <c r="D115" s="26" t="s">
        <v>222</v>
      </c>
      <c r="E115" s="22">
        <f t="shared" si="8"/>
        <v>6.333333333333333</v>
      </c>
      <c r="F115" s="23">
        <f t="shared" si="9"/>
        <v>4</v>
      </c>
      <c r="G115" s="23">
        <f t="shared" si="10"/>
        <v>3</v>
      </c>
      <c r="H115" s="24">
        <f>SUM(I115:AO115)-AP115</f>
        <v>19</v>
      </c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>
        <v>6</v>
      </c>
      <c r="W115" s="25"/>
      <c r="X115" s="25"/>
      <c r="Y115" s="25">
        <v>6</v>
      </c>
      <c r="Z115" s="25"/>
      <c r="AA115" s="25"/>
      <c r="AB115" s="25"/>
      <c r="AC115" s="25"/>
      <c r="AD115" s="25"/>
      <c r="AE115" s="25"/>
      <c r="AF115" s="25">
        <v>7</v>
      </c>
      <c r="AG115" s="25"/>
      <c r="AH115" s="25"/>
      <c r="AI115" s="25"/>
      <c r="AJ115" s="25"/>
      <c r="AK115" s="25"/>
      <c r="AL115" s="25">
        <v>4.2</v>
      </c>
      <c r="AM115" s="25"/>
      <c r="AN115" s="25"/>
      <c r="AO115" s="25"/>
      <c r="AP115" s="15">
        <f t="shared" si="11"/>
        <v>4.2</v>
      </c>
    </row>
    <row r="116" spans="1:42" ht="13.5">
      <c r="A116" s="15">
        <v>114</v>
      </c>
      <c r="B116" s="15"/>
      <c r="C116" s="15" t="s">
        <v>1493</v>
      </c>
      <c r="D116" s="15" t="s">
        <v>969</v>
      </c>
      <c r="E116" s="22">
        <f t="shared" si="8"/>
        <v>6</v>
      </c>
      <c r="F116" s="23">
        <f t="shared" si="9"/>
        <v>1</v>
      </c>
      <c r="G116" s="23">
        <f t="shared" si="10"/>
        <v>2</v>
      </c>
      <c r="H116" s="24">
        <f>SUM(I116:AO116)</f>
        <v>12</v>
      </c>
      <c r="I116" s="25"/>
      <c r="J116" s="25"/>
      <c r="K116" s="25"/>
      <c r="L116" s="25"/>
      <c r="M116" s="25"/>
      <c r="N116" s="25"/>
      <c r="O116" s="25"/>
      <c r="P116" s="25">
        <v>12</v>
      </c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15">
        <f t="shared" si="11"/>
        <v>12</v>
      </c>
    </row>
    <row r="117" spans="1:42" ht="13.5">
      <c r="A117" s="15">
        <v>115</v>
      </c>
      <c r="B117" s="15"/>
      <c r="C117" s="28" t="s">
        <v>831</v>
      </c>
      <c r="D117" s="15" t="s">
        <v>252</v>
      </c>
      <c r="E117" s="22">
        <f t="shared" si="8"/>
        <v>6</v>
      </c>
      <c r="F117" s="23">
        <f t="shared" si="9"/>
        <v>2</v>
      </c>
      <c r="G117" s="23">
        <f t="shared" si="10"/>
        <v>2</v>
      </c>
      <c r="H117" s="24">
        <f>SUM(I117:AO117)</f>
        <v>12</v>
      </c>
      <c r="I117" s="25"/>
      <c r="J117" s="25"/>
      <c r="K117" s="25"/>
      <c r="L117" s="25"/>
      <c r="M117" s="25"/>
      <c r="N117" s="25"/>
      <c r="O117" s="25"/>
      <c r="P117" s="25">
        <v>6</v>
      </c>
      <c r="Q117" s="25"/>
      <c r="R117" s="25"/>
      <c r="S117" s="25"/>
      <c r="T117" s="25"/>
      <c r="U117" s="25"/>
      <c r="V117" s="25"/>
      <c r="W117" s="25"/>
      <c r="X117" s="25"/>
      <c r="Y117" s="25">
        <v>6</v>
      </c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15">
        <f t="shared" si="11"/>
        <v>6</v>
      </c>
    </row>
    <row r="118" spans="1:42" ht="13.5">
      <c r="A118" s="15">
        <v>116</v>
      </c>
      <c r="B118" s="15"/>
      <c r="C118" s="26" t="s">
        <v>221</v>
      </c>
      <c r="D118" s="26" t="s">
        <v>252</v>
      </c>
      <c r="E118" s="22">
        <f t="shared" si="8"/>
        <v>6</v>
      </c>
      <c r="F118" s="23">
        <f t="shared" si="9"/>
        <v>3</v>
      </c>
      <c r="G118" s="23">
        <f t="shared" si="10"/>
        <v>3</v>
      </c>
      <c r="H118" s="24">
        <f>SUM(I118:AO118)</f>
        <v>18</v>
      </c>
      <c r="I118" s="25"/>
      <c r="J118" s="25"/>
      <c r="K118" s="25"/>
      <c r="L118" s="25"/>
      <c r="M118" s="25"/>
      <c r="N118" s="25"/>
      <c r="O118" s="25"/>
      <c r="P118" s="25">
        <v>8</v>
      </c>
      <c r="Q118" s="25"/>
      <c r="R118" s="25"/>
      <c r="S118" s="25"/>
      <c r="T118" s="25"/>
      <c r="U118" s="25"/>
      <c r="V118" s="25"/>
      <c r="W118" s="25"/>
      <c r="X118" s="25"/>
      <c r="Y118" s="25">
        <v>6</v>
      </c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>
        <v>4</v>
      </c>
      <c r="AL118" s="25"/>
      <c r="AM118" s="25"/>
      <c r="AN118" s="25"/>
      <c r="AO118" s="25"/>
      <c r="AP118" s="15">
        <f t="shared" si="11"/>
        <v>4</v>
      </c>
    </row>
    <row r="119" spans="1:42" ht="13.5">
      <c r="A119" s="15">
        <v>117</v>
      </c>
      <c r="B119" s="15"/>
      <c r="C119" s="15" t="s">
        <v>186</v>
      </c>
      <c r="D119" s="28" t="s">
        <v>1125</v>
      </c>
      <c r="E119" s="22">
        <f t="shared" si="8"/>
        <v>6</v>
      </c>
      <c r="F119" s="23">
        <f t="shared" si="9"/>
        <v>6</v>
      </c>
      <c r="G119" s="23">
        <f t="shared" si="10"/>
        <v>5</v>
      </c>
      <c r="H119" s="24">
        <f>SUM(I119:AO119)-AP119</f>
        <v>30</v>
      </c>
      <c r="I119" s="25"/>
      <c r="J119" s="25">
        <v>6</v>
      </c>
      <c r="K119" s="25"/>
      <c r="L119" s="25">
        <v>8</v>
      </c>
      <c r="M119" s="25"/>
      <c r="N119" s="25"/>
      <c r="O119" s="25"/>
      <c r="P119" s="25">
        <v>8</v>
      </c>
      <c r="Q119" s="25"/>
      <c r="R119" s="25"/>
      <c r="S119" s="25"/>
      <c r="T119" s="25"/>
      <c r="U119" s="25"/>
      <c r="V119" s="25"/>
      <c r="W119" s="25"/>
      <c r="X119" s="25"/>
      <c r="Y119" s="25">
        <v>4</v>
      </c>
      <c r="Z119" s="25"/>
      <c r="AA119" s="25"/>
      <c r="AB119" s="25"/>
      <c r="AC119" s="25"/>
      <c r="AD119" s="25"/>
      <c r="AE119" s="25">
        <v>4</v>
      </c>
      <c r="AF119" s="25"/>
      <c r="AG119" s="25"/>
      <c r="AH119" s="25"/>
      <c r="AI119" s="25"/>
      <c r="AJ119" s="25"/>
      <c r="AK119" s="25">
        <v>4</v>
      </c>
      <c r="AL119" s="25"/>
      <c r="AM119" s="25"/>
      <c r="AN119" s="25"/>
      <c r="AO119" s="25"/>
      <c r="AP119" s="15">
        <f t="shared" si="11"/>
        <v>4</v>
      </c>
    </row>
    <row r="120" spans="1:42" ht="13.5">
      <c r="A120" s="15">
        <v>118</v>
      </c>
      <c r="B120" s="15"/>
      <c r="C120" s="15" t="s">
        <v>664</v>
      </c>
      <c r="D120" s="15" t="s">
        <v>1561</v>
      </c>
      <c r="E120" s="22">
        <f t="shared" si="8"/>
        <v>5.883333333333333</v>
      </c>
      <c r="F120" s="23">
        <f t="shared" si="9"/>
        <v>7</v>
      </c>
      <c r="G120" s="23">
        <f t="shared" si="10"/>
        <v>6</v>
      </c>
      <c r="H120" s="24">
        <f>SUM(I120:AO120)-AP120</f>
        <v>35.3</v>
      </c>
      <c r="I120" s="25">
        <v>16</v>
      </c>
      <c r="J120" s="25"/>
      <c r="K120" s="25"/>
      <c r="L120" s="25">
        <v>8</v>
      </c>
      <c r="M120" s="25"/>
      <c r="N120" s="25"/>
      <c r="O120" s="25"/>
      <c r="P120" s="25"/>
      <c r="Q120" s="25">
        <v>3.5</v>
      </c>
      <c r="R120" s="25"/>
      <c r="S120" s="25"/>
      <c r="T120" s="25"/>
      <c r="U120" s="25"/>
      <c r="V120" s="25">
        <v>6</v>
      </c>
      <c r="W120" s="25"/>
      <c r="X120" s="25"/>
      <c r="Y120" s="25"/>
      <c r="Z120" s="25"/>
      <c r="AA120" s="25">
        <v>0.9</v>
      </c>
      <c r="AB120" s="25"/>
      <c r="AC120" s="25"/>
      <c r="AD120" s="25"/>
      <c r="AE120" s="25"/>
      <c r="AF120" s="25"/>
      <c r="AG120" s="25">
        <v>0.3</v>
      </c>
      <c r="AH120" s="25"/>
      <c r="AI120" s="25"/>
      <c r="AJ120" s="25"/>
      <c r="AK120" s="25"/>
      <c r="AL120" s="25"/>
      <c r="AM120" s="25">
        <v>0.9</v>
      </c>
      <c r="AN120" s="25"/>
      <c r="AO120" s="25"/>
      <c r="AP120" s="15">
        <f t="shared" si="11"/>
        <v>0.3</v>
      </c>
    </row>
    <row r="121" spans="1:42" ht="13.5">
      <c r="A121" s="15">
        <v>119</v>
      </c>
      <c r="B121" s="15"/>
      <c r="C121" s="26" t="s">
        <v>777</v>
      </c>
      <c r="D121" s="27" t="s">
        <v>823</v>
      </c>
      <c r="E121" s="22">
        <f t="shared" si="8"/>
        <v>5.833333333333333</v>
      </c>
      <c r="F121" s="23">
        <f t="shared" si="9"/>
        <v>4</v>
      </c>
      <c r="G121" s="23">
        <f t="shared" si="10"/>
        <v>3</v>
      </c>
      <c r="H121" s="24">
        <f>SUM(I121:AO121)-AP121</f>
        <v>17.5</v>
      </c>
      <c r="I121" s="25"/>
      <c r="J121" s="25"/>
      <c r="K121" s="25"/>
      <c r="L121" s="25"/>
      <c r="M121" s="25"/>
      <c r="N121" s="25"/>
      <c r="O121" s="25"/>
      <c r="P121" s="25">
        <v>1.5</v>
      </c>
      <c r="Q121" s="25"/>
      <c r="R121" s="25"/>
      <c r="S121" s="25"/>
      <c r="T121" s="25"/>
      <c r="U121" s="25"/>
      <c r="V121" s="25">
        <v>10</v>
      </c>
      <c r="W121" s="25"/>
      <c r="X121" s="25"/>
      <c r="Y121" s="25">
        <v>1.5</v>
      </c>
      <c r="Z121" s="25"/>
      <c r="AA121" s="25"/>
      <c r="AB121" s="25"/>
      <c r="AC121" s="25"/>
      <c r="AD121" s="25"/>
      <c r="AE121" s="25">
        <v>6</v>
      </c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15">
        <f t="shared" si="11"/>
        <v>1.5</v>
      </c>
    </row>
    <row r="122" spans="1:42" ht="13.5">
      <c r="A122" s="15">
        <v>120</v>
      </c>
      <c r="B122" s="15"/>
      <c r="C122" s="26" t="s">
        <v>783</v>
      </c>
      <c r="D122" s="26" t="s">
        <v>252</v>
      </c>
      <c r="E122" s="22">
        <f t="shared" si="8"/>
        <v>5.8</v>
      </c>
      <c r="F122" s="23">
        <f t="shared" si="9"/>
        <v>5</v>
      </c>
      <c r="G122" s="23">
        <f t="shared" si="10"/>
        <v>4</v>
      </c>
      <c r="H122" s="24">
        <f>SUM(I122:AO122)-AP122</f>
        <v>23.2</v>
      </c>
      <c r="I122" s="25">
        <v>8</v>
      </c>
      <c r="J122" s="25"/>
      <c r="K122" s="25"/>
      <c r="L122" s="25"/>
      <c r="M122" s="25"/>
      <c r="N122" s="25"/>
      <c r="O122" s="25"/>
      <c r="P122" s="25"/>
      <c r="Q122" s="25">
        <v>2.8</v>
      </c>
      <c r="R122" s="25"/>
      <c r="S122" s="25"/>
      <c r="T122" s="25"/>
      <c r="U122" s="25"/>
      <c r="V122" s="25">
        <v>10</v>
      </c>
      <c r="W122" s="25"/>
      <c r="X122" s="25"/>
      <c r="Y122" s="25"/>
      <c r="Z122" s="25">
        <v>2.1</v>
      </c>
      <c r="AA122" s="25"/>
      <c r="AB122" s="25"/>
      <c r="AC122" s="25"/>
      <c r="AD122" s="25"/>
      <c r="AE122" s="25"/>
      <c r="AF122" s="25"/>
      <c r="AG122" s="25">
        <v>2.4</v>
      </c>
      <c r="AH122" s="25"/>
      <c r="AI122" s="25"/>
      <c r="AJ122" s="25"/>
      <c r="AK122" s="25"/>
      <c r="AL122" s="25"/>
      <c r="AM122" s="25"/>
      <c r="AN122" s="25"/>
      <c r="AO122" s="25"/>
      <c r="AP122" s="15">
        <f t="shared" si="11"/>
        <v>2.1</v>
      </c>
    </row>
    <row r="123" spans="1:42" ht="13.5">
      <c r="A123" s="15">
        <v>121</v>
      </c>
      <c r="B123" s="15"/>
      <c r="C123" s="26" t="s">
        <v>203</v>
      </c>
      <c r="D123" s="26" t="s">
        <v>791</v>
      </c>
      <c r="E123" s="22">
        <f t="shared" si="8"/>
        <v>5.7</v>
      </c>
      <c r="F123" s="23">
        <f t="shared" si="9"/>
        <v>3</v>
      </c>
      <c r="G123" s="23">
        <f t="shared" si="10"/>
        <v>3</v>
      </c>
      <c r="H123" s="24">
        <f>SUM(I123:AO123)</f>
        <v>17.1</v>
      </c>
      <c r="I123" s="25"/>
      <c r="J123" s="25"/>
      <c r="K123" s="25"/>
      <c r="L123" s="25">
        <v>8</v>
      </c>
      <c r="M123" s="25"/>
      <c r="N123" s="25"/>
      <c r="O123" s="25"/>
      <c r="P123" s="25"/>
      <c r="Q123" s="25">
        <v>5.6</v>
      </c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>
        <v>3.5</v>
      </c>
      <c r="AM123" s="25"/>
      <c r="AN123" s="25"/>
      <c r="AO123" s="25"/>
      <c r="AP123" s="15">
        <f t="shared" si="11"/>
        <v>3.5</v>
      </c>
    </row>
    <row r="124" spans="1:42" ht="13.5">
      <c r="A124" s="15">
        <v>122</v>
      </c>
      <c r="B124" s="15"/>
      <c r="C124" s="28" t="s">
        <v>834</v>
      </c>
      <c r="D124" s="15" t="s">
        <v>252</v>
      </c>
      <c r="E124" s="22">
        <f t="shared" si="8"/>
        <v>5.166666666666667</v>
      </c>
      <c r="F124" s="23">
        <f t="shared" si="9"/>
        <v>4</v>
      </c>
      <c r="G124" s="23">
        <f t="shared" si="10"/>
        <v>3</v>
      </c>
      <c r="H124" s="24">
        <f>SUM(I124:AO124)-AP124</f>
        <v>15.5</v>
      </c>
      <c r="I124" s="25">
        <v>8</v>
      </c>
      <c r="J124" s="25"/>
      <c r="K124" s="25"/>
      <c r="L124" s="25"/>
      <c r="M124" s="25"/>
      <c r="N124" s="25"/>
      <c r="O124" s="25"/>
      <c r="P124" s="25">
        <v>1.5</v>
      </c>
      <c r="Q124" s="25"/>
      <c r="R124" s="25"/>
      <c r="S124" s="25"/>
      <c r="T124" s="25"/>
      <c r="U124" s="25"/>
      <c r="V124" s="25">
        <v>4</v>
      </c>
      <c r="W124" s="25"/>
      <c r="X124" s="25"/>
      <c r="Y124" s="25"/>
      <c r="Z124" s="25">
        <v>3.5</v>
      </c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15">
        <f t="shared" si="11"/>
        <v>1.5</v>
      </c>
    </row>
    <row r="125" spans="1:42" ht="13.5">
      <c r="A125" s="15">
        <v>123</v>
      </c>
      <c r="B125" s="15"/>
      <c r="C125" s="26" t="s">
        <v>632</v>
      </c>
      <c r="D125" s="26" t="s">
        <v>726</v>
      </c>
      <c r="E125" s="22">
        <f t="shared" si="8"/>
        <v>5.14</v>
      </c>
      <c r="F125" s="23">
        <f t="shared" si="9"/>
        <v>6</v>
      </c>
      <c r="G125" s="23">
        <f t="shared" si="10"/>
        <v>5</v>
      </c>
      <c r="H125" s="24">
        <f>SUM(I125:AO125)-AP125</f>
        <v>25.7</v>
      </c>
      <c r="I125" s="25">
        <v>8</v>
      </c>
      <c r="J125" s="25"/>
      <c r="K125" s="25"/>
      <c r="L125" s="25"/>
      <c r="M125" s="25"/>
      <c r="N125" s="25"/>
      <c r="O125" s="25"/>
      <c r="P125" s="25">
        <v>6</v>
      </c>
      <c r="Q125" s="25"/>
      <c r="R125" s="25"/>
      <c r="S125" s="25"/>
      <c r="T125" s="25"/>
      <c r="U125" s="25"/>
      <c r="V125" s="25">
        <v>4</v>
      </c>
      <c r="W125" s="25"/>
      <c r="X125" s="25"/>
      <c r="Y125" s="25">
        <v>1.5</v>
      </c>
      <c r="Z125" s="25"/>
      <c r="AA125" s="25"/>
      <c r="AB125" s="25"/>
      <c r="AC125" s="25"/>
      <c r="AD125" s="25"/>
      <c r="AE125" s="25"/>
      <c r="AF125" s="25">
        <v>4.2</v>
      </c>
      <c r="AG125" s="25"/>
      <c r="AH125" s="25"/>
      <c r="AI125" s="25"/>
      <c r="AJ125" s="25"/>
      <c r="AK125" s="25"/>
      <c r="AL125" s="25">
        <v>3.5</v>
      </c>
      <c r="AM125" s="25"/>
      <c r="AN125" s="25"/>
      <c r="AO125" s="25"/>
      <c r="AP125" s="15">
        <f t="shared" si="11"/>
        <v>1.5</v>
      </c>
    </row>
    <row r="126" spans="1:42" ht="13.5">
      <c r="A126" s="15">
        <v>124</v>
      </c>
      <c r="B126" s="15"/>
      <c r="C126" s="26" t="s">
        <v>626</v>
      </c>
      <c r="D126" s="26" t="s">
        <v>725</v>
      </c>
      <c r="E126" s="22">
        <f t="shared" si="8"/>
        <v>5</v>
      </c>
      <c r="F126" s="23">
        <f t="shared" si="9"/>
        <v>1</v>
      </c>
      <c r="G126" s="23">
        <f t="shared" si="10"/>
        <v>2</v>
      </c>
      <c r="H126" s="24">
        <f>SUM(I126:AO126)</f>
        <v>10</v>
      </c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>
        <v>10</v>
      </c>
      <c r="AL126" s="25"/>
      <c r="AM126" s="25"/>
      <c r="AN126" s="25"/>
      <c r="AO126" s="25"/>
      <c r="AP126" s="15">
        <f t="shared" si="11"/>
        <v>10</v>
      </c>
    </row>
    <row r="127" spans="1:42" ht="13.5">
      <c r="A127" s="15">
        <v>124</v>
      </c>
      <c r="B127" s="15"/>
      <c r="C127" s="15" t="s">
        <v>1333</v>
      </c>
      <c r="D127" s="15" t="s">
        <v>849</v>
      </c>
      <c r="E127" s="22">
        <f t="shared" si="8"/>
        <v>5</v>
      </c>
      <c r="F127" s="23">
        <f t="shared" si="9"/>
        <v>1</v>
      </c>
      <c r="G127" s="23">
        <f t="shared" si="10"/>
        <v>2</v>
      </c>
      <c r="H127" s="24">
        <f>SUM(I127:AO127)</f>
        <v>10</v>
      </c>
      <c r="I127" s="25"/>
      <c r="J127" s="25"/>
      <c r="K127" s="25"/>
      <c r="L127" s="25"/>
      <c r="M127" s="25"/>
      <c r="N127" s="25"/>
      <c r="O127" s="25"/>
      <c r="P127" s="25">
        <v>10</v>
      </c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15">
        <f t="shared" si="11"/>
        <v>10</v>
      </c>
    </row>
    <row r="128" spans="1:42" ht="13.5">
      <c r="A128" s="15">
        <v>126</v>
      </c>
      <c r="B128" s="15"/>
      <c r="C128" s="27" t="s">
        <v>1533</v>
      </c>
      <c r="D128" s="15" t="s">
        <v>1534</v>
      </c>
      <c r="E128" s="22">
        <f t="shared" si="8"/>
        <v>5</v>
      </c>
      <c r="F128" s="23">
        <f t="shared" si="9"/>
        <v>2</v>
      </c>
      <c r="G128" s="23">
        <f t="shared" si="10"/>
        <v>2</v>
      </c>
      <c r="H128" s="24">
        <f>SUM(I128:AO128)</f>
        <v>10</v>
      </c>
      <c r="I128" s="25"/>
      <c r="J128" s="25"/>
      <c r="K128" s="25"/>
      <c r="L128" s="25"/>
      <c r="M128" s="25"/>
      <c r="N128" s="25"/>
      <c r="O128" s="25"/>
      <c r="P128" s="25"/>
      <c r="Q128" s="25">
        <v>7</v>
      </c>
      <c r="R128" s="25"/>
      <c r="S128" s="25"/>
      <c r="T128" s="25"/>
      <c r="U128" s="25"/>
      <c r="V128" s="25"/>
      <c r="W128" s="25"/>
      <c r="X128" s="25"/>
      <c r="Y128" s="25"/>
      <c r="Z128" s="25"/>
      <c r="AA128" s="25">
        <v>3</v>
      </c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15">
        <f t="shared" si="11"/>
        <v>3</v>
      </c>
    </row>
    <row r="129" spans="1:42" ht="13.5">
      <c r="A129" s="15">
        <v>126</v>
      </c>
      <c r="B129" s="15"/>
      <c r="C129" s="26" t="s">
        <v>230</v>
      </c>
      <c r="D129" s="15" t="s">
        <v>1327</v>
      </c>
      <c r="E129" s="22">
        <f t="shared" si="8"/>
        <v>5</v>
      </c>
      <c r="F129" s="23">
        <f t="shared" si="9"/>
        <v>2</v>
      </c>
      <c r="G129" s="23">
        <f t="shared" si="10"/>
        <v>2</v>
      </c>
      <c r="H129" s="24">
        <f>SUM(I129:AO129)</f>
        <v>10</v>
      </c>
      <c r="I129" s="25"/>
      <c r="J129" s="25"/>
      <c r="K129" s="25"/>
      <c r="L129" s="25"/>
      <c r="M129" s="25"/>
      <c r="N129" s="25"/>
      <c r="O129" s="25"/>
      <c r="P129" s="25">
        <v>4</v>
      </c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>
        <v>6</v>
      </c>
      <c r="AL129" s="25"/>
      <c r="AM129" s="25"/>
      <c r="AN129" s="25"/>
      <c r="AO129" s="25"/>
      <c r="AP129" s="15">
        <f t="shared" si="11"/>
        <v>4</v>
      </c>
    </row>
    <row r="130" spans="1:42" ht="13.5">
      <c r="A130" s="15">
        <v>128</v>
      </c>
      <c r="B130" s="15"/>
      <c r="C130" s="26" t="s">
        <v>298</v>
      </c>
      <c r="D130" s="15" t="s">
        <v>941</v>
      </c>
      <c r="E130" s="22">
        <f t="shared" si="8"/>
        <v>4.966666666666667</v>
      </c>
      <c r="F130" s="23">
        <f t="shared" si="9"/>
        <v>4</v>
      </c>
      <c r="G130" s="23">
        <f t="shared" si="10"/>
        <v>3</v>
      </c>
      <c r="H130" s="24">
        <f>SUM(I130:AO130)-AP130</f>
        <v>14.9</v>
      </c>
      <c r="I130" s="25"/>
      <c r="J130" s="25"/>
      <c r="K130" s="25"/>
      <c r="L130" s="25"/>
      <c r="M130" s="25"/>
      <c r="N130" s="25"/>
      <c r="O130" s="25"/>
      <c r="P130" s="25"/>
      <c r="Q130" s="25">
        <v>2.1</v>
      </c>
      <c r="R130" s="25"/>
      <c r="S130" s="25"/>
      <c r="T130" s="25"/>
      <c r="U130" s="25"/>
      <c r="V130" s="25">
        <v>10</v>
      </c>
      <c r="W130" s="25"/>
      <c r="X130" s="25"/>
      <c r="Y130" s="25"/>
      <c r="Z130" s="25">
        <v>2.8</v>
      </c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>
        <v>2.1</v>
      </c>
      <c r="AM130" s="25"/>
      <c r="AN130" s="25"/>
      <c r="AO130" s="25"/>
      <c r="AP130" s="15">
        <f t="shared" si="11"/>
        <v>2.1</v>
      </c>
    </row>
    <row r="131" spans="1:42" ht="13.5">
      <c r="A131" s="15">
        <v>129</v>
      </c>
      <c r="B131" s="15"/>
      <c r="C131" s="15" t="s">
        <v>179</v>
      </c>
      <c r="D131" s="15" t="s">
        <v>1503</v>
      </c>
      <c r="E131" s="22">
        <f aca="true" t="shared" si="13" ref="E131:E194">H131/G131</f>
        <v>4.75</v>
      </c>
      <c r="F131" s="23">
        <f aca="true" t="shared" si="14" ref="F131:F194">COUNT(I131:AO131)</f>
        <v>7</v>
      </c>
      <c r="G131" s="23">
        <f aca="true" t="shared" si="15" ref="G131:G194">IF(F131&gt;3,F131-1,IF(F131=3,3,IF(F131&lt;3,2,F131)))</f>
        <v>6</v>
      </c>
      <c r="H131" s="24">
        <f>SUM(I131:AO131)-AP131</f>
        <v>28.5</v>
      </c>
      <c r="I131" s="25"/>
      <c r="J131" s="25"/>
      <c r="K131" s="25">
        <v>5</v>
      </c>
      <c r="L131" s="25"/>
      <c r="M131" s="25">
        <v>6</v>
      </c>
      <c r="N131" s="25"/>
      <c r="O131" s="25"/>
      <c r="P131" s="25"/>
      <c r="Q131" s="25"/>
      <c r="R131" s="25"/>
      <c r="S131" s="25">
        <v>1.5</v>
      </c>
      <c r="T131" s="25"/>
      <c r="U131" s="25"/>
      <c r="V131" s="25">
        <v>4</v>
      </c>
      <c r="W131" s="25"/>
      <c r="X131" s="25"/>
      <c r="Y131" s="25"/>
      <c r="Z131" s="25"/>
      <c r="AA131" s="25"/>
      <c r="AB131" s="25">
        <v>6</v>
      </c>
      <c r="AC131" s="25"/>
      <c r="AD131" s="25"/>
      <c r="AE131" s="25"/>
      <c r="AF131" s="25"/>
      <c r="AG131" s="25"/>
      <c r="AH131" s="25">
        <v>1.5</v>
      </c>
      <c r="AI131" s="25"/>
      <c r="AJ131" s="25"/>
      <c r="AK131" s="25"/>
      <c r="AL131" s="25"/>
      <c r="AM131" s="25"/>
      <c r="AN131" s="25">
        <v>6</v>
      </c>
      <c r="AO131" s="25"/>
      <c r="AP131" s="15">
        <f aca="true" t="shared" si="16" ref="AP131:AP194">MIN(I131:AO131)</f>
        <v>1.5</v>
      </c>
    </row>
    <row r="132" spans="1:42" ht="13.5">
      <c r="A132" s="15">
        <v>130</v>
      </c>
      <c r="B132" s="15"/>
      <c r="C132" s="26" t="s">
        <v>224</v>
      </c>
      <c r="D132" s="26" t="s">
        <v>1289</v>
      </c>
      <c r="E132" s="22">
        <f t="shared" si="13"/>
        <v>4.666666666666667</v>
      </c>
      <c r="F132" s="23">
        <f t="shared" si="14"/>
        <v>4</v>
      </c>
      <c r="G132" s="23">
        <f t="shared" si="15"/>
        <v>3</v>
      </c>
      <c r="H132" s="24">
        <f>SUM(I132:AO132)-AP132</f>
        <v>14</v>
      </c>
      <c r="I132" s="25"/>
      <c r="J132" s="25"/>
      <c r="K132" s="25"/>
      <c r="L132" s="25"/>
      <c r="M132" s="25"/>
      <c r="N132" s="25"/>
      <c r="O132" s="25"/>
      <c r="P132" s="25">
        <v>4</v>
      </c>
      <c r="Q132" s="25"/>
      <c r="R132" s="25"/>
      <c r="S132" s="25"/>
      <c r="T132" s="25"/>
      <c r="U132" s="25"/>
      <c r="V132" s="25">
        <v>4</v>
      </c>
      <c r="W132" s="25"/>
      <c r="X132" s="25"/>
      <c r="Y132" s="25">
        <v>4</v>
      </c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>
        <v>6</v>
      </c>
      <c r="AL132" s="25"/>
      <c r="AM132" s="25"/>
      <c r="AN132" s="25"/>
      <c r="AO132" s="25"/>
      <c r="AP132" s="15">
        <f t="shared" si="16"/>
        <v>4</v>
      </c>
    </row>
    <row r="133" spans="1:42" ht="13.5">
      <c r="A133" s="15">
        <v>131</v>
      </c>
      <c r="B133" s="15"/>
      <c r="C133" s="26" t="s">
        <v>1541</v>
      </c>
      <c r="D133" s="26" t="s">
        <v>1542</v>
      </c>
      <c r="E133" s="22">
        <f t="shared" si="13"/>
        <v>4.65</v>
      </c>
      <c r="F133" s="23">
        <f t="shared" si="14"/>
        <v>5</v>
      </c>
      <c r="G133" s="23">
        <f t="shared" si="15"/>
        <v>4</v>
      </c>
      <c r="H133" s="24">
        <f>SUM(I133:AO133)-AP133</f>
        <v>18.6</v>
      </c>
      <c r="I133" s="25"/>
      <c r="J133" s="25"/>
      <c r="K133" s="25"/>
      <c r="L133" s="25"/>
      <c r="M133" s="25"/>
      <c r="N133" s="25"/>
      <c r="O133" s="25"/>
      <c r="P133" s="25"/>
      <c r="Q133" s="25">
        <v>2.8</v>
      </c>
      <c r="R133" s="25"/>
      <c r="S133" s="25"/>
      <c r="T133" s="25"/>
      <c r="U133" s="25"/>
      <c r="V133" s="25">
        <v>10</v>
      </c>
      <c r="W133" s="25"/>
      <c r="X133" s="25"/>
      <c r="Y133" s="25"/>
      <c r="Z133" s="25">
        <v>2.8</v>
      </c>
      <c r="AA133" s="25"/>
      <c r="AB133" s="25"/>
      <c r="AC133" s="25"/>
      <c r="AD133" s="25"/>
      <c r="AE133" s="25"/>
      <c r="AF133" s="25">
        <v>2.1</v>
      </c>
      <c r="AG133" s="25"/>
      <c r="AH133" s="25"/>
      <c r="AI133" s="25"/>
      <c r="AJ133" s="25"/>
      <c r="AK133" s="25"/>
      <c r="AL133" s="25"/>
      <c r="AM133" s="25">
        <v>3</v>
      </c>
      <c r="AN133" s="25"/>
      <c r="AO133" s="25"/>
      <c r="AP133" s="15">
        <f t="shared" si="16"/>
        <v>2.1</v>
      </c>
    </row>
    <row r="134" spans="1:42" ht="13.5">
      <c r="A134" s="15">
        <v>132</v>
      </c>
      <c r="B134" s="15"/>
      <c r="C134" s="26" t="s">
        <v>781</v>
      </c>
      <c r="D134" s="26" t="s">
        <v>1465</v>
      </c>
      <c r="E134" s="22">
        <f t="shared" si="13"/>
        <v>4.55</v>
      </c>
      <c r="F134" s="23">
        <f t="shared" si="14"/>
        <v>2</v>
      </c>
      <c r="G134" s="23">
        <f t="shared" si="15"/>
        <v>2</v>
      </c>
      <c r="H134" s="24">
        <f>SUM(I134:AO134)</f>
        <v>9.1</v>
      </c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>
        <v>7</v>
      </c>
      <c r="AA134" s="25"/>
      <c r="AB134" s="25"/>
      <c r="AC134" s="25"/>
      <c r="AD134" s="25"/>
      <c r="AE134" s="25"/>
      <c r="AF134" s="25">
        <v>2.1</v>
      </c>
      <c r="AG134" s="25"/>
      <c r="AH134" s="25"/>
      <c r="AI134" s="25"/>
      <c r="AJ134" s="25"/>
      <c r="AK134" s="25"/>
      <c r="AL134" s="25"/>
      <c r="AM134" s="25"/>
      <c r="AN134" s="25"/>
      <c r="AO134" s="25"/>
      <c r="AP134" s="15">
        <f t="shared" si="16"/>
        <v>2.1</v>
      </c>
    </row>
    <row r="135" spans="1:42" ht="13.5">
      <c r="A135" s="15">
        <v>133</v>
      </c>
      <c r="B135" s="15"/>
      <c r="C135" s="26" t="s">
        <v>765</v>
      </c>
      <c r="D135" s="15" t="s">
        <v>1081</v>
      </c>
      <c r="E135" s="22">
        <f t="shared" si="13"/>
        <v>4.45</v>
      </c>
      <c r="F135" s="23">
        <f t="shared" si="14"/>
        <v>5</v>
      </c>
      <c r="G135" s="23">
        <f t="shared" si="15"/>
        <v>4</v>
      </c>
      <c r="H135" s="24">
        <f>SUM(I135:AO135)-AP135</f>
        <v>17.8</v>
      </c>
      <c r="I135" s="25"/>
      <c r="J135" s="25"/>
      <c r="K135" s="25"/>
      <c r="L135" s="25">
        <v>8</v>
      </c>
      <c r="M135" s="25"/>
      <c r="N135" s="25"/>
      <c r="O135" s="25"/>
      <c r="P135" s="25"/>
      <c r="Q135" s="25">
        <v>1</v>
      </c>
      <c r="R135" s="25"/>
      <c r="S135" s="25"/>
      <c r="T135" s="25"/>
      <c r="U135" s="25"/>
      <c r="V135" s="25">
        <v>6</v>
      </c>
      <c r="W135" s="25"/>
      <c r="X135" s="25"/>
      <c r="Y135" s="25"/>
      <c r="Z135" s="25">
        <v>2.8</v>
      </c>
      <c r="AA135" s="25"/>
      <c r="AB135" s="25"/>
      <c r="AC135" s="25"/>
      <c r="AD135" s="25"/>
      <c r="AE135" s="25"/>
      <c r="AF135" s="25"/>
      <c r="AG135" s="25">
        <v>0.9</v>
      </c>
      <c r="AH135" s="25"/>
      <c r="AI135" s="25"/>
      <c r="AJ135" s="25"/>
      <c r="AK135" s="25"/>
      <c r="AL135" s="25"/>
      <c r="AM135" s="25"/>
      <c r="AN135" s="25"/>
      <c r="AO135" s="25"/>
      <c r="AP135" s="15">
        <f t="shared" si="16"/>
        <v>0.9</v>
      </c>
    </row>
    <row r="136" spans="1:42" ht="13.5">
      <c r="A136" s="15">
        <v>134</v>
      </c>
      <c r="B136" s="15"/>
      <c r="C136" s="26" t="s">
        <v>385</v>
      </c>
      <c r="D136" s="26" t="s">
        <v>1474</v>
      </c>
      <c r="E136" s="22">
        <f t="shared" si="13"/>
        <v>4.325</v>
      </c>
      <c r="F136" s="23">
        <f t="shared" si="14"/>
        <v>5</v>
      </c>
      <c r="G136" s="23">
        <f t="shared" si="15"/>
        <v>4</v>
      </c>
      <c r="H136" s="24">
        <f>SUM(I136:AO136)-AP136</f>
        <v>17.3</v>
      </c>
      <c r="I136" s="25">
        <v>8</v>
      </c>
      <c r="J136" s="25"/>
      <c r="K136" s="25"/>
      <c r="L136" s="25">
        <v>0</v>
      </c>
      <c r="M136" s="25"/>
      <c r="N136" s="25"/>
      <c r="O136" s="25"/>
      <c r="P136" s="25"/>
      <c r="Q136" s="25">
        <v>2.1</v>
      </c>
      <c r="R136" s="25"/>
      <c r="S136" s="25"/>
      <c r="T136" s="25"/>
      <c r="U136" s="25"/>
      <c r="V136" s="25">
        <v>6</v>
      </c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>
        <v>1.2</v>
      </c>
      <c r="AH136" s="25"/>
      <c r="AI136" s="25"/>
      <c r="AJ136" s="25"/>
      <c r="AK136" s="25"/>
      <c r="AL136" s="25"/>
      <c r="AM136" s="25"/>
      <c r="AN136" s="25"/>
      <c r="AO136" s="25"/>
      <c r="AP136" s="15">
        <f t="shared" si="16"/>
        <v>0</v>
      </c>
    </row>
    <row r="137" spans="1:42" ht="13.5">
      <c r="A137" s="15">
        <v>135</v>
      </c>
      <c r="B137" s="15"/>
      <c r="C137" s="27" t="s">
        <v>1245</v>
      </c>
      <c r="D137" s="15" t="s">
        <v>978</v>
      </c>
      <c r="E137" s="22">
        <f t="shared" si="13"/>
        <v>4.25</v>
      </c>
      <c r="F137" s="23">
        <f t="shared" si="14"/>
        <v>2</v>
      </c>
      <c r="G137" s="23">
        <f t="shared" si="15"/>
        <v>2</v>
      </c>
      <c r="H137" s="24">
        <f>SUM(I137:AO137)</f>
        <v>8.5</v>
      </c>
      <c r="I137" s="25"/>
      <c r="J137" s="25"/>
      <c r="K137" s="25"/>
      <c r="L137" s="25"/>
      <c r="M137" s="25"/>
      <c r="N137" s="25"/>
      <c r="O137" s="25"/>
      <c r="P137" s="25"/>
      <c r="Q137" s="25"/>
      <c r="R137" s="25">
        <v>1.5</v>
      </c>
      <c r="S137" s="25"/>
      <c r="T137" s="25"/>
      <c r="U137" s="25"/>
      <c r="V137" s="25"/>
      <c r="W137" s="25">
        <v>7</v>
      </c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15">
        <f t="shared" si="16"/>
        <v>1.5</v>
      </c>
    </row>
    <row r="138" spans="1:42" ht="13.5">
      <c r="A138" s="15">
        <v>136</v>
      </c>
      <c r="B138" s="15"/>
      <c r="C138" s="26" t="s">
        <v>242</v>
      </c>
      <c r="D138" s="28" t="s">
        <v>949</v>
      </c>
      <c r="E138" s="22">
        <f t="shared" si="13"/>
        <v>4.2</v>
      </c>
      <c r="F138" s="23">
        <f t="shared" si="14"/>
        <v>4</v>
      </c>
      <c r="G138" s="23">
        <f t="shared" si="15"/>
        <v>3</v>
      </c>
      <c r="H138" s="24">
        <f>SUM(I138:AO138)-AP138</f>
        <v>12.6</v>
      </c>
      <c r="I138" s="25"/>
      <c r="J138" s="25"/>
      <c r="K138" s="25"/>
      <c r="L138" s="25"/>
      <c r="M138" s="25"/>
      <c r="N138" s="25"/>
      <c r="O138" s="25"/>
      <c r="P138" s="25"/>
      <c r="Q138" s="25">
        <v>4.2</v>
      </c>
      <c r="R138" s="25"/>
      <c r="S138" s="25"/>
      <c r="T138" s="25"/>
      <c r="U138" s="25"/>
      <c r="V138" s="25"/>
      <c r="W138" s="25"/>
      <c r="X138" s="25"/>
      <c r="Y138" s="25"/>
      <c r="Z138" s="25">
        <v>4.2</v>
      </c>
      <c r="AA138" s="25"/>
      <c r="AB138" s="25"/>
      <c r="AC138" s="25"/>
      <c r="AD138" s="25"/>
      <c r="AE138" s="25"/>
      <c r="AF138" s="25">
        <v>2.1</v>
      </c>
      <c r="AG138" s="25"/>
      <c r="AH138" s="25"/>
      <c r="AI138" s="25"/>
      <c r="AJ138" s="25"/>
      <c r="AK138" s="25"/>
      <c r="AL138" s="25">
        <v>4.2</v>
      </c>
      <c r="AM138" s="25"/>
      <c r="AN138" s="25"/>
      <c r="AO138" s="25"/>
      <c r="AP138" s="15">
        <f t="shared" si="16"/>
        <v>2.1</v>
      </c>
    </row>
    <row r="139" spans="1:42" ht="13.5">
      <c r="A139" s="15">
        <v>137</v>
      </c>
      <c r="B139" s="15"/>
      <c r="C139" s="27" t="s">
        <v>1205</v>
      </c>
      <c r="D139" s="27" t="s">
        <v>1206</v>
      </c>
      <c r="E139" s="22">
        <f t="shared" si="13"/>
        <v>4.166666666666667</v>
      </c>
      <c r="F139" s="23">
        <f t="shared" si="14"/>
        <v>4</v>
      </c>
      <c r="G139" s="23">
        <f t="shared" si="15"/>
        <v>3</v>
      </c>
      <c r="H139" s="24">
        <f>SUM(I139:AO139)-AP139</f>
        <v>12.5</v>
      </c>
      <c r="I139" s="25"/>
      <c r="J139" s="25"/>
      <c r="K139" s="25"/>
      <c r="L139" s="25"/>
      <c r="M139" s="25"/>
      <c r="N139" s="25"/>
      <c r="O139" s="25"/>
      <c r="P139" s="25"/>
      <c r="Q139" s="25">
        <v>3.5</v>
      </c>
      <c r="R139" s="25"/>
      <c r="S139" s="25"/>
      <c r="T139" s="25"/>
      <c r="U139" s="25"/>
      <c r="V139" s="25">
        <v>6</v>
      </c>
      <c r="W139" s="25"/>
      <c r="X139" s="25"/>
      <c r="Y139" s="25"/>
      <c r="Z139" s="25"/>
      <c r="AA139" s="25"/>
      <c r="AB139" s="25">
        <v>1.5</v>
      </c>
      <c r="AC139" s="25"/>
      <c r="AD139" s="25"/>
      <c r="AE139" s="25"/>
      <c r="AF139" s="25"/>
      <c r="AG139" s="25">
        <v>3</v>
      </c>
      <c r="AH139" s="25"/>
      <c r="AI139" s="25"/>
      <c r="AJ139" s="25"/>
      <c r="AK139" s="25"/>
      <c r="AL139" s="25"/>
      <c r="AM139" s="25"/>
      <c r="AN139" s="25"/>
      <c r="AO139" s="25"/>
      <c r="AP139" s="15">
        <f t="shared" si="16"/>
        <v>1.5</v>
      </c>
    </row>
    <row r="140" spans="1:42" ht="13.5">
      <c r="A140" s="15">
        <v>138</v>
      </c>
      <c r="B140" s="15"/>
      <c r="C140" s="28" t="s">
        <v>1545</v>
      </c>
      <c r="D140" s="26" t="s">
        <v>873</v>
      </c>
      <c r="E140" s="22">
        <f t="shared" si="13"/>
        <v>4</v>
      </c>
      <c r="F140" s="23">
        <f t="shared" si="14"/>
        <v>1</v>
      </c>
      <c r="G140" s="23">
        <f t="shared" si="15"/>
        <v>2</v>
      </c>
      <c r="H140" s="24">
        <f aca="true" t="shared" si="17" ref="H140:H167">SUM(I140:AO140)</f>
        <v>8</v>
      </c>
      <c r="I140" s="25">
        <v>8</v>
      </c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15">
        <f t="shared" si="16"/>
        <v>8</v>
      </c>
    </row>
    <row r="141" spans="1:42" ht="13.5">
      <c r="A141" s="15">
        <v>138</v>
      </c>
      <c r="B141" s="15"/>
      <c r="C141" s="15" t="s">
        <v>1338</v>
      </c>
      <c r="D141" s="15" t="s">
        <v>1327</v>
      </c>
      <c r="E141" s="22">
        <f t="shared" si="13"/>
        <v>4</v>
      </c>
      <c r="F141" s="23">
        <f t="shared" si="14"/>
        <v>1</v>
      </c>
      <c r="G141" s="23">
        <f t="shared" si="15"/>
        <v>2</v>
      </c>
      <c r="H141" s="24">
        <f t="shared" si="17"/>
        <v>8</v>
      </c>
      <c r="I141" s="25"/>
      <c r="J141" s="25"/>
      <c r="K141" s="25"/>
      <c r="L141" s="25"/>
      <c r="M141" s="25"/>
      <c r="N141" s="25"/>
      <c r="O141" s="25"/>
      <c r="P141" s="25">
        <v>8</v>
      </c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15">
        <f t="shared" si="16"/>
        <v>8</v>
      </c>
    </row>
    <row r="142" spans="1:42" ht="13.5">
      <c r="A142" s="15">
        <v>138</v>
      </c>
      <c r="B142" s="15"/>
      <c r="C142" s="26" t="s">
        <v>1489</v>
      </c>
      <c r="D142" s="26" t="s">
        <v>898</v>
      </c>
      <c r="E142" s="22">
        <f t="shared" si="13"/>
        <v>4</v>
      </c>
      <c r="F142" s="23">
        <f t="shared" si="14"/>
        <v>1</v>
      </c>
      <c r="G142" s="23">
        <f t="shared" si="15"/>
        <v>2</v>
      </c>
      <c r="H142" s="24">
        <f t="shared" si="17"/>
        <v>8</v>
      </c>
      <c r="I142" s="25"/>
      <c r="J142" s="25"/>
      <c r="K142" s="25"/>
      <c r="L142" s="25">
        <v>8</v>
      </c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15">
        <f t="shared" si="16"/>
        <v>8</v>
      </c>
    </row>
    <row r="143" spans="1:42" ht="13.5">
      <c r="A143" s="15">
        <v>138</v>
      </c>
      <c r="B143" s="15"/>
      <c r="C143" s="26" t="s">
        <v>88</v>
      </c>
      <c r="D143" s="26" t="s">
        <v>881</v>
      </c>
      <c r="E143" s="22">
        <f t="shared" si="13"/>
        <v>4</v>
      </c>
      <c r="F143" s="23">
        <f t="shared" si="14"/>
        <v>1</v>
      </c>
      <c r="G143" s="23">
        <f t="shared" si="15"/>
        <v>2</v>
      </c>
      <c r="H143" s="24">
        <f t="shared" si="17"/>
        <v>8</v>
      </c>
      <c r="I143" s="25"/>
      <c r="J143" s="25"/>
      <c r="K143" s="25"/>
      <c r="L143" s="25">
        <v>8</v>
      </c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15">
        <f t="shared" si="16"/>
        <v>8</v>
      </c>
    </row>
    <row r="144" spans="1:42" ht="13.5">
      <c r="A144" s="15">
        <v>138</v>
      </c>
      <c r="B144" s="15"/>
      <c r="C144" s="15" t="s">
        <v>193</v>
      </c>
      <c r="D144" s="28" t="s">
        <v>906</v>
      </c>
      <c r="E144" s="22">
        <f t="shared" si="13"/>
        <v>4</v>
      </c>
      <c r="F144" s="23">
        <f t="shared" si="14"/>
        <v>1</v>
      </c>
      <c r="G144" s="23">
        <f t="shared" si="15"/>
        <v>2</v>
      </c>
      <c r="H144" s="24">
        <f t="shared" si="17"/>
        <v>8</v>
      </c>
      <c r="I144" s="25"/>
      <c r="J144" s="25"/>
      <c r="K144" s="25"/>
      <c r="L144" s="25">
        <v>8</v>
      </c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15">
        <f t="shared" si="16"/>
        <v>8</v>
      </c>
    </row>
    <row r="145" spans="1:42" ht="13.5">
      <c r="A145" s="15">
        <v>138</v>
      </c>
      <c r="B145" s="15"/>
      <c r="C145" s="26" t="s">
        <v>534</v>
      </c>
      <c r="D145" s="26" t="s">
        <v>194</v>
      </c>
      <c r="E145" s="22">
        <f t="shared" si="13"/>
        <v>4</v>
      </c>
      <c r="F145" s="23">
        <f t="shared" si="14"/>
        <v>1</v>
      </c>
      <c r="G145" s="23">
        <f t="shared" si="15"/>
        <v>2</v>
      </c>
      <c r="H145" s="24">
        <f t="shared" si="17"/>
        <v>8</v>
      </c>
      <c r="I145" s="25"/>
      <c r="J145" s="25"/>
      <c r="K145" s="25"/>
      <c r="L145" s="25">
        <v>8</v>
      </c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15">
        <f t="shared" si="16"/>
        <v>8</v>
      </c>
    </row>
    <row r="146" spans="1:42" ht="13.5">
      <c r="A146" s="15">
        <v>138</v>
      </c>
      <c r="B146" s="15"/>
      <c r="C146" s="26" t="s">
        <v>532</v>
      </c>
      <c r="D146" s="26" t="s">
        <v>194</v>
      </c>
      <c r="E146" s="22">
        <f t="shared" si="13"/>
        <v>4</v>
      </c>
      <c r="F146" s="23">
        <f t="shared" si="14"/>
        <v>1</v>
      </c>
      <c r="G146" s="23">
        <f t="shared" si="15"/>
        <v>2</v>
      </c>
      <c r="H146" s="24">
        <f t="shared" si="17"/>
        <v>8</v>
      </c>
      <c r="I146" s="25"/>
      <c r="J146" s="25"/>
      <c r="K146" s="25"/>
      <c r="L146" s="25">
        <v>8</v>
      </c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15">
        <f t="shared" si="16"/>
        <v>8</v>
      </c>
    </row>
    <row r="147" spans="1:42" ht="13.5">
      <c r="A147" s="15">
        <v>138</v>
      </c>
      <c r="B147" s="15"/>
      <c r="C147" s="26" t="s">
        <v>527</v>
      </c>
      <c r="D147" s="26" t="s">
        <v>194</v>
      </c>
      <c r="E147" s="22">
        <f t="shared" si="13"/>
        <v>4</v>
      </c>
      <c r="F147" s="23">
        <f t="shared" si="14"/>
        <v>1</v>
      </c>
      <c r="G147" s="23">
        <f t="shared" si="15"/>
        <v>2</v>
      </c>
      <c r="H147" s="24">
        <f t="shared" si="17"/>
        <v>8</v>
      </c>
      <c r="I147" s="25"/>
      <c r="J147" s="25"/>
      <c r="K147" s="25"/>
      <c r="L147" s="25">
        <v>8</v>
      </c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15">
        <f t="shared" si="16"/>
        <v>8</v>
      </c>
    </row>
    <row r="148" spans="1:42" ht="13.5">
      <c r="A148" s="15">
        <v>138</v>
      </c>
      <c r="B148" s="15"/>
      <c r="C148" s="26" t="s">
        <v>526</v>
      </c>
      <c r="D148" s="26" t="s">
        <v>194</v>
      </c>
      <c r="E148" s="22">
        <f t="shared" si="13"/>
        <v>4</v>
      </c>
      <c r="F148" s="23">
        <f t="shared" si="14"/>
        <v>1</v>
      </c>
      <c r="G148" s="23">
        <f t="shared" si="15"/>
        <v>2</v>
      </c>
      <c r="H148" s="24">
        <f t="shared" si="17"/>
        <v>8</v>
      </c>
      <c r="I148" s="25"/>
      <c r="J148" s="25"/>
      <c r="K148" s="25"/>
      <c r="L148" s="25">
        <v>8</v>
      </c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15">
        <f t="shared" si="16"/>
        <v>8</v>
      </c>
    </row>
    <row r="149" spans="1:42" ht="13.5">
      <c r="A149" s="15">
        <v>138</v>
      </c>
      <c r="B149" s="15"/>
      <c r="C149" s="26" t="s">
        <v>763</v>
      </c>
      <c r="D149" s="26" t="s">
        <v>194</v>
      </c>
      <c r="E149" s="22">
        <f t="shared" si="13"/>
        <v>4</v>
      </c>
      <c r="F149" s="23">
        <f t="shared" si="14"/>
        <v>1</v>
      </c>
      <c r="G149" s="23">
        <f t="shared" si="15"/>
        <v>2</v>
      </c>
      <c r="H149" s="24">
        <f t="shared" si="17"/>
        <v>8</v>
      </c>
      <c r="I149" s="25"/>
      <c r="J149" s="25"/>
      <c r="K149" s="25"/>
      <c r="L149" s="25">
        <v>8</v>
      </c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15">
        <f t="shared" si="16"/>
        <v>8</v>
      </c>
    </row>
    <row r="150" spans="1:42" ht="13.5">
      <c r="A150" s="15">
        <v>138</v>
      </c>
      <c r="B150" s="15"/>
      <c r="C150" s="26" t="s">
        <v>524</v>
      </c>
      <c r="D150" s="26" t="s">
        <v>194</v>
      </c>
      <c r="E150" s="22">
        <f t="shared" si="13"/>
        <v>4</v>
      </c>
      <c r="F150" s="23">
        <f t="shared" si="14"/>
        <v>1</v>
      </c>
      <c r="G150" s="23">
        <f t="shared" si="15"/>
        <v>2</v>
      </c>
      <c r="H150" s="24">
        <f t="shared" si="17"/>
        <v>8</v>
      </c>
      <c r="I150" s="25"/>
      <c r="J150" s="25"/>
      <c r="K150" s="25"/>
      <c r="L150" s="25">
        <v>8</v>
      </c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15">
        <f t="shared" si="16"/>
        <v>8</v>
      </c>
    </row>
    <row r="151" spans="1:42" ht="13.5">
      <c r="A151" s="15">
        <v>138</v>
      </c>
      <c r="B151" s="15"/>
      <c r="C151" s="26" t="s">
        <v>522</v>
      </c>
      <c r="D151" s="26" t="s">
        <v>194</v>
      </c>
      <c r="E151" s="22">
        <f t="shared" si="13"/>
        <v>4</v>
      </c>
      <c r="F151" s="23">
        <f t="shared" si="14"/>
        <v>1</v>
      </c>
      <c r="G151" s="23">
        <f t="shared" si="15"/>
        <v>2</v>
      </c>
      <c r="H151" s="24">
        <f t="shared" si="17"/>
        <v>8</v>
      </c>
      <c r="I151" s="25"/>
      <c r="J151" s="25"/>
      <c r="K151" s="25"/>
      <c r="L151" s="25">
        <v>8</v>
      </c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15">
        <f t="shared" si="16"/>
        <v>8</v>
      </c>
    </row>
    <row r="152" spans="1:42" ht="13.5">
      <c r="A152" s="15">
        <v>138</v>
      </c>
      <c r="B152" s="15"/>
      <c r="C152" s="28" t="s">
        <v>1488</v>
      </c>
      <c r="D152" s="15" t="s">
        <v>849</v>
      </c>
      <c r="E152" s="22">
        <f t="shared" si="13"/>
        <v>4</v>
      </c>
      <c r="F152" s="23">
        <f t="shared" si="14"/>
        <v>1</v>
      </c>
      <c r="G152" s="23">
        <f t="shared" si="15"/>
        <v>2</v>
      </c>
      <c r="H152" s="24">
        <f t="shared" si="17"/>
        <v>8</v>
      </c>
      <c r="I152" s="25">
        <v>8</v>
      </c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15">
        <f t="shared" si="16"/>
        <v>8</v>
      </c>
    </row>
    <row r="153" spans="1:42" ht="13.5">
      <c r="A153" s="15">
        <v>138</v>
      </c>
      <c r="B153" s="15"/>
      <c r="C153" s="28" t="s">
        <v>1455</v>
      </c>
      <c r="D153" s="15" t="s">
        <v>198</v>
      </c>
      <c r="E153" s="22">
        <f t="shared" si="13"/>
        <v>4</v>
      </c>
      <c r="F153" s="23">
        <f t="shared" si="14"/>
        <v>1</v>
      </c>
      <c r="G153" s="23">
        <f t="shared" si="15"/>
        <v>2</v>
      </c>
      <c r="H153" s="24">
        <f t="shared" si="17"/>
        <v>8</v>
      </c>
      <c r="I153" s="25">
        <v>8</v>
      </c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15">
        <f t="shared" si="16"/>
        <v>8</v>
      </c>
    </row>
    <row r="154" spans="1:42" ht="13.5">
      <c r="A154" s="15">
        <v>138</v>
      </c>
      <c r="B154" s="15"/>
      <c r="C154" s="28" t="s">
        <v>1140</v>
      </c>
      <c r="D154" s="15" t="s">
        <v>198</v>
      </c>
      <c r="E154" s="22">
        <f t="shared" si="13"/>
        <v>4</v>
      </c>
      <c r="F154" s="23">
        <f t="shared" si="14"/>
        <v>1</v>
      </c>
      <c r="G154" s="23">
        <f t="shared" si="15"/>
        <v>2</v>
      </c>
      <c r="H154" s="24">
        <f t="shared" si="17"/>
        <v>8</v>
      </c>
      <c r="I154" s="25">
        <v>8</v>
      </c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15">
        <f t="shared" si="16"/>
        <v>8</v>
      </c>
    </row>
    <row r="155" spans="1:42" ht="13.5">
      <c r="A155" s="15">
        <v>138</v>
      </c>
      <c r="B155" s="15"/>
      <c r="C155" s="26" t="s">
        <v>111</v>
      </c>
      <c r="D155" s="26" t="s">
        <v>198</v>
      </c>
      <c r="E155" s="22">
        <f t="shared" si="13"/>
        <v>4</v>
      </c>
      <c r="F155" s="23">
        <f t="shared" si="14"/>
        <v>1</v>
      </c>
      <c r="G155" s="23">
        <f t="shared" si="15"/>
        <v>2</v>
      </c>
      <c r="H155" s="24">
        <f t="shared" si="17"/>
        <v>8</v>
      </c>
      <c r="I155" s="25"/>
      <c r="J155" s="25"/>
      <c r="K155" s="25"/>
      <c r="L155" s="25">
        <v>8</v>
      </c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15">
        <f t="shared" si="16"/>
        <v>8</v>
      </c>
    </row>
    <row r="156" spans="1:42" ht="13.5">
      <c r="A156" s="15">
        <v>138</v>
      </c>
      <c r="B156" s="15"/>
      <c r="C156" s="29" t="s">
        <v>764</v>
      </c>
      <c r="D156" s="26" t="s">
        <v>198</v>
      </c>
      <c r="E156" s="22">
        <f t="shared" si="13"/>
        <v>4</v>
      </c>
      <c r="F156" s="23">
        <f t="shared" si="14"/>
        <v>1</v>
      </c>
      <c r="G156" s="23">
        <f t="shared" si="15"/>
        <v>2</v>
      </c>
      <c r="H156" s="24">
        <f t="shared" si="17"/>
        <v>8</v>
      </c>
      <c r="I156" s="25"/>
      <c r="J156" s="25"/>
      <c r="K156" s="25"/>
      <c r="L156" s="25">
        <v>8</v>
      </c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15">
        <f t="shared" si="16"/>
        <v>8</v>
      </c>
    </row>
    <row r="157" spans="1:42" ht="13.5">
      <c r="A157" s="15">
        <v>138</v>
      </c>
      <c r="B157" s="15"/>
      <c r="C157" s="26" t="s">
        <v>1531</v>
      </c>
      <c r="D157" s="26" t="s">
        <v>198</v>
      </c>
      <c r="E157" s="22">
        <f t="shared" si="13"/>
        <v>4</v>
      </c>
      <c r="F157" s="23">
        <f t="shared" si="14"/>
        <v>1</v>
      </c>
      <c r="G157" s="23">
        <f t="shared" si="15"/>
        <v>2</v>
      </c>
      <c r="H157" s="24">
        <f t="shared" si="17"/>
        <v>8</v>
      </c>
      <c r="I157" s="25"/>
      <c r="J157" s="25"/>
      <c r="K157" s="25"/>
      <c r="L157" s="25">
        <v>8</v>
      </c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15">
        <f t="shared" si="16"/>
        <v>8</v>
      </c>
    </row>
    <row r="158" spans="1:42" ht="13.5">
      <c r="A158" s="15">
        <v>138</v>
      </c>
      <c r="B158" s="15"/>
      <c r="C158" s="28" t="s">
        <v>1543</v>
      </c>
      <c r="D158" s="15" t="s">
        <v>198</v>
      </c>
      <c r="E158" s="22">
        <f t="shared" si="13"/>
        <v>4</v>
      </c>
      <c r="F158" s="23">
        <f t="shared" si="14"/>
        <v>1</v>
      </c>
      <c r="G158" s="23">
        <f t="shared" si="15"/>
        <v>2</v>
      </c>
      <c r="H158" s="24">
        <f t="shared" si="17"/>
        <v>8</v>
      </c>
      <c r="I158" s="25">
        <v>8</v>
      </c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15">
        <f t="shared" si="16"/>
        <v>8</v>
      </c>
    </row>
    <row r="159" spans="1:42" ht="13.5">
      <c r="A159" s="15">
        <v>138</v>
      </c>
      <c r="B159" s="15"/>
      <c r="C159" s="28" t="s">
        <v>1560</v>
      </c>
      <c r="D159" s="15" t="s">
        <v>198</v>
      </c>
      <c r="E159" s="22">
        <f t="shared" si="13"/>
        <v>4</v>
      </c>
      <c r="F159" s="23">
        <f t="shared" si="14"/>
        <v>1</v>
      </c>
      <c r="G159" s="23">
        <f t="shared" si="15"/>
        <v>2</v>
      </c>
      <c r="H159" s="24">
        <f t="shared" si="17"/>
        <v>8</v>
      </c>
      <c r="I159" s="25">
        <v>8</v>
      </c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15">
        <f t="shared" si="16"/>
        <v>8</v>
      </c>
    </row>
    <row r="160" spans="1:42" ht="13.5">
      <c r="A160" s="15">
        <v>138</v>
      </c>
      <c r="B160" s="15"/>
      <c r="C160" s="26" t="s">
        <v>710</v>
      </c>
      <c r="D160" s="26" t="s">
        <v>223</v>
      </c>
      <c r="E160" s="22">
        <f t="shared" si="13"/>
        <v>4</v>
      </c>
      <c r="F160" s="23">
        <f t="shared" si="14"/>
        <v>1</v>
      </c>
      <c r="G160" s="23">
        <f t="shared" si="15"/>
        <v>2</v>
      </c>
      <c r="H160" s="24">
        <f t="shared" si="17"/>
        <v>8</v>
      </c>
      <c r="I160" s="25">
        <v>8</v>
      </c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15">
        <f t="shared" si="16"/>
        <v>8</v>
      </c>
    </row>
    <row r="161" spans="1:42" ht="13.5">
      <c r="A161" s="15">
        <v>138</v>
      </c>
      <c r="B161" s="15"/>
      <c r="C161" s="26" t="s">
        <v>709</v>
      </c>
      <c r="D161" s="26" t="s">
        <v>223</v>
      </c>
      <c r="E161" s="22">
        <f t="shared" si="13"/>
        <v>4</v>
      </c>
      <c r="F161" s="23">
        <f t="shared" si="14"/>
        <v>1</v>
      </c>
      <c r="G161" s="23">
        <f t="shared" si="15"/>
        <v>2</v>
      </c>
      <c r="H161" s="24">
        <f t="shared" si="17"/>
        <v>8</v>
      </c>
      <c r="I161" s="25">
        <v>8</v>
      </c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15">
        <f t="shared" si="16"/>
        <v>8</v>
      </c>
    </row>
    <row r="162" spans="1:42" ht="13.5">
      <c r="A162" s="15">
        <v>138</v>
      </c>
      <c r="B162" s="15"/>
      <c r="C162" s="28" t="s">
        <v>1151</v>
      </c>
      <c r="D162" s="15" t="s">
        <v>223</v>
      </c>
      <c r="E162" s="22">
        <f t="shared" si="13"/>
        <v>4</v>
      </c>
      <c r="F162" s="23">
        <f t="shared" si="14"/>
        <v>1</v>
      </c>
      <c r="G162" s="23">
        <f t="shared" si="15"/>
        <v>2</v>
      </c>
      <c r="H162" s="24">
        <f t="shared" si="17"/>
        <v>8</v>
      </c>
      <c r="I162" s="25">
        <v>8</v>
      </c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15">
        <f t="shared" si="16"/>
        <v>8</v>
      </c>
    </row>
    <row r="163" spans="1:42" ht="13.5">
      <c r="A163" s="15">
        <v>138</v>
      </c>
      <c r="B163" s="15"/>
      <c r="C163" s="28" t="s">
        <v>1516</v>
      </c>
      <c r="D163" s="15" t="s">
        <v>223</v>
      </c>
      <c r="E163" s="22">
        <f t="shared" si="13"/>
        <v>4</v>
      </c>
      <c r="F163" s="23">
        <f t="shared" si="14"/>
        <v>1</v>
      </c>
      <c r="G163" s="23">
        <f t="shared" si="15"/>
        <v>2</v>
      </c>
      <c r="H163" s="24">
        <f t="shared" si="17"/>
        <v>8</v>
      </c>
      <c r="I163" s="25">
        <v>8</v>
      </c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15">
        <f t="shared" si="16"/>
        <v>8</v>
      </c>
    </row>
    <row r="164" spans="1:42" ht="13.5">
      <c r="A164" s="15">
        <v>138</v>
      </c>
      <c r="B164" s="15"/>
      <c r="C164" s="28" t="s">
        <v>1553</v>
      </c>
      <c r="D164" s="15" t="s">
        <v>223</v>
      </c>
      <c r="E164" s="22">
        <f t="shared" si="13"/>
        <v>4</v>
      </c>
      <c r="F164" s="23">
        <f t="shared" si="14"/>
        <v>1</v>
      </c>
      <c r="G164" s="23">
        <f t="shared" si="15"/>
        <v>2</v>
      </c>
      <c r="H164" s="24">
        <f t="shared" si="17"/>
        <v>8</v>
      </c>
      <c r="I164" s="25">
        <v>8</v>
      </c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15">
        <f t="shared" si="16"/>
        <v>8</v>
      </c>
    </row>
    <row r="165" spans="1:42" ht="13.5">
      <c r="A165" s="15">
        <v>138</v>
      </c>
      <c r="B165" s="15"/>
      <c r="C165" s="28" t="s">
        <v>1567</v>
      </c>
      <c r="D165" s="15" t="s">
        <v>223</v>
      </c>
      <c r="E165" s="22">
        <f t="shared" si="13"/>
        <v>4</v>
      </c>
      <c r="F165" s="23">
        <f t="shared" si="14"/>
        <v>1</v>
      </c>
      <c r="G165" s="23">
        <f t="shared" si="15"/>
        <v>2</v>
      </c>
      <c r="H165" s="24">
        <f t="shared" si="17"/>
        <v>8</v>
      </c>
      <c r="I165" s="25">
        <v>8</v>
      </c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15">
        <f t="shared" si="16"/>
        <v>8</v>
      </c>
    </row>
    <row r="166" spans="1:42" ht="13.5">
      <c r="A166" s="15">
        <v>164</v>
      </c>
      <c r="B166" s="15"/>
      <c r="C166" s="27" t="s">
        <v>771</v>
      </c>
      <c r="D166" s="26" t="s">
        <v>1460</v>
      </c>
      <c r="E166" s="22">
        <f t="shared" si="13"/>
        <v>3.75</v>
      </c>
      <c r="F166" s="23">
        <f t="shared" si="14"/>
        <v>2</v>
      </c>
      <c r="G166" s="23">
        <f t="shared" si="15"/>
        <v>2</v>
      </c>
      <c r="H166" s="24">
        <f t="shared" si="17"/>
        <v>7.5</v>
      </c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>
        <v>6</v>
      </c>
      <c r="AI166" s="25"/>
      <c r="AJ166" s="25"/>
      <c r="AK166" s="25"/>
      <c r="AL166" s="25"/>
      <c r="AM166" s="25"/>
      <c r="AN166" s="25">
        <v>1.5</v>
      </c>
      <c r="AO166" s="25"/>
      <c r="AP166" s="15">
        <f t="shared" si="16"/>
        <v>1.5</v>
      </c>
    </row>
    <row r="167" spans="1:42" ht="13.5">
      <c r="A167" s="15">
        <v>164</v>
      </c>
      <c r="B167" s="15"/>
      <c r="C167" s="26" t="s">
        <v>623</v>
      </c>
      <c r="D167" s="27" t="s">
        <v>885</v>
      </c>
      <c r="E167" s="22">
        <f t="shared" si="13"/>
        <v>3.75</v>
      </c>
      <c r="F167" s="23">
        <f t="shared" si="14"/>
        <v>2</v>
      </c>
      <c r="G167" s="23">
        <f t="shared" si="15"/>
        <v>2</v>
      </c>
      <c r="H167" s="24">
        <f t="shared" si="17"/>
        <v>7.5</v>
      </c>
      <c r="I167" s="25"/>
      <c r="J167" s="25"/>
      <c r="K167" s="25"/>
      <c r="L167" s="25"/>
      <c r="M167" s="25"/>
      <c r="N167" s="25"/>
      <c r="O167" s="25"/>
      <c r="P167" s="25">
        <v>1.5</v>
      </c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>
        <v>6</v>
      </c>
      <c r="AL167" s="25"/>
      <c r="AM167" s="25"/>
      <c r="AN167" s="25"/>
      <c r="AO167" s="25"/>
      <c r="AP167" s="15">
        <f t="shared" si="16"/>
        <v>1.5</v>
      </c>
    </row>
    <row r="168" spans="1:42" ht="13.5">
      <c r="A168" s="15">
        <v>166</v>
      </c>
      <c r="B168" s="15"/>
      <c r="C168" s="26" t="s">
        <v>272</v>
      </c>
      <c r="D168" s="28" t="s">
        <v>892</v>
      </c>
      <c r="E168" s="22">
        <f t="shared" si="13"/>
        <v>3.6666666666666665</v>
      </c>
      <c r="F168" s="23">
        <f t="shared" si="14"/>
        <v>4</v>
      </c>
      <c r="G168" s="23">
        <f t="shared" si="15"/>
        <v>3</v>
      </c>
      <c r="H168" s="24">
        <f>SUM(I168:AO168)-AP168</f>
        <v>11</v>
      </c>
      <c r="I168" s="25"/>
      <c r="J168" s="25"/>
      <c r="K168" s="25"/>
      <c r="L168" s="25"/>
      <c r="M168" s="25"/>
      <c r="N168" s="25"/>
      <c r="O168" s="25"/>
      <c r="P168" s="25">
        <v>1.5</v>
      </c>
      <c r="Q168" s="25"/>
      <c r="R168" s="25"/>
      <c r="S168" s="25"/>
      <c r="T168" s="25"/>
      <c r="U168" s="25"/>
      <c r="V168" s="25">
        <v>4</v>
      </c>
      <c r="W168" s="25"/>
      <c r="X168" s="25"/>
      <c r="Y168" s="25"/>
      <c r="Z168" s="25">
        <v>4.2</v>
      </c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>
        <v>2.8</v>
      </c>
      <c r="AM168" s="25"/>
      <c r="AN168" s="25"/>
      <c r="AO168" s="25"/>
      <c r="AP168" s="15">
        <f t="shared" si="16"/>
        <v>1.5</v>
      </c>
    </row>
    <row r="169" spans="1:42" ht="13.5">
      <c r="A169" s="15">
        <v>167</v>
      </c>
      <c r="B169" s="15"/>
      <c r="C169" s="26" t="s">
        <v>220</v>
      </c>
      <c r="D169" s="26" t="s">
        <v>1062</v>
      </c>
      <c r="E169" s="22">
        <f t="shared" si="13"/>
        <v>3.65</v>
      </c>
      <c r="F169" s="23">
        <f t="shared" si="14"/>
        <v>5</v>
      </c>
      <c r="G169" s="23">
        <f t="shared" si="15"/>
        <v>4</v>
      </c>
      <c r="H169" s="24">
        <f>SUM(I169:AO169)-AP169</f>
        <v>14.6</v>
      </c>
      <c r="I169" s="25">
        <v>8</v>
      </c>
      <c r="J169" s="25"/>
      <c r="K169" s="25"/>
      <c r="L169" s="25"/>
      <c r="M169" s="25"/>
      <c r="N169" s="25"/>
      <c r="O169" s="25"/>
      <c r="P169" s="25"/>
      <c r="Q169" s="25">
        <v>1</v>
      </c>
      <c r="R169" s="25"/>
      <c r="S169" s="25"/>
      <c r="T169" s="25"/>
      <c r="U169" s="25"/>
      <c r="V169" s="25"/>
      <c r="W169" s="25"/>
      <c r="X169" s="25"/>
      <c r="Y169" s="25"/>
      <c r="Z169" s="25">
        <v>1</v>
      </c>
      <c r="AA169" s="25"/>
      <c r="AB169" s="25"/>
      <c r="AC169" s="25"/>
      <c r="AD169" s="25"/>
      <c r="AE169" s="25"/>
      <c r="AF169" s="25">
        <v>3.5</v>
      </c>
      <c r="AG169" s="25"/>
      <c r="AH169" s="25"/>
      <c r="AI169" s="25"/>
      <c r="AJ169" s="25"/>
      <c r="AK169" s="25"/>
      <c r="AL169" s="25">
        <v>2.1</v>
      </c>
      <c r="AM169" s="25"/>
      <c r="AN169" s="25"/>
      <c r="AO169" s="25"/>
      <c r="AP169" s="15">
        <f t="shared" si="16"/>
        <v>1</v>
      </c>
    </row>
    <row r="170" spans="1:42" ht="13.5">
      <c r="A170" s="15">
        <v>168</v>
      </c>
      <c r="B170" s="15"/>
      <c r="C170" s="26" t="s">
        <v>1549</v>
      </c>
      <c r="D170" s="15" t="s">
        <v>1550</v>
      </c>
      <c r="E170" s="22">
        <f t="shared" si="13"/>
        <v>3.55</v>
      </c>
      <c r="F170" s="23">
        <f t="shared" si="14"/>
        <v>2</v>
      </c>
      <c r="G170" s="23">
        <f t="shared" si="15"/>
        <v>2</v>
      </c>
      <c r="H170" s="24">
        <f>SUM(I170:AO170)</f>
        <v>7.1</v>
      </c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>
        <v>5.6</v>
      </c>
      <c r="X170" s="25"/>
      <c r="Y170" s="25"/>
      <c r="Z170" s="25"/>
      <c r="AA170" s="25"/>
      <c r="AB170" s="25"/>
      <c r="AC170" s="25"/>
      <c r="AD170" s="25"/>
      <c r="AE170" s="25"/>
      <c r="AF170" s="25"/>
      <c r="AG170" s="25">
        <v>1.5</v>
      </c>
      <c r="AH170" s="25"/>
      <c r="AI170" s="25"/>
      <c r="AJ170" s="25"/>
      <c r="AK170" s="25"/>
      <c r="AL170" s="25"/>
      <c r="AM170" s="25"/>
      <c r="AN170" s="25"/>
      <c r="AO170" s="25"/>
      <c r="AP170" s="15">
        <f t="shared" si="16"/>
        <v>1.5</v>
      </c>
    </row>
    <row r="171" spans="1:42" ht="13.5">
      <c r="A171" s="15">
        <v>169</v>
      </c>
      <c r="B171" s="15"/>
      <c r="C171" s="26" t="s">
        <v>552</v>
      </c>
      <c r="D171" s="26" t="s">
        <v>884</v>
      </c>
      <c r="E171" s="22">
        <f t="shared" si="13"/>
        <v>3.266666666666667</v>
      </c>
      <c r="F171" s="23">
        <f t="shared" si="14"/>
        <v>3</v>
      </c>
      <c r="G171" s="23">
        <f t="shared" si="15"/>
        <v>3</v>
      </c>
      <c r="H171" s="24">
        <f>SUM(I171:AO171)</f>
        <v>9.8</v>
      </c>
      <c r="I171" s="25"/>
      <c r="J171" s="25"/>
      <c r="K171" s="25"/>
      <c r="L171" s="25"/>
      <c r="M171" s="25"/>
      <c r="N171" s="25"/>
      <c r="O171" s="25"/>
      <c r="P171" s="25"/>
      <c r="Q171" s="25">
        <v>4.2</v>
      </c>
      <c r="R171" s="25"/>
      <c r="S171" s="25"/>
      <c r="T171" s="25"/>
      <c r="U171" s="25"/>
      <c r="V171" s="25"/>
      <c r="W171" s="25"/>
      <c r="X171" s="25"/>
      <c r="Y171" s="25"/>
      <c r="Z171" s="25">
        <v>3.5</v>
      </c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>
        <v>2.1</v>
      </c>
      <c r="AM171" s="25"/>
      <c r="AN171" s="25"/>
      <c r="AO171" s="25"/>
      <c r="AP171" s="15">
        <f t="shared" si="16"/>
        <v>2.1</v>
      </c>
    </row>
    <row r="172" spans="1:42" ht="13.5">
      <c r="A172" s="15">
        <v>170</v>
      </c>
      <c r="B172" s="15"/>
      <c r="C172" s="27" t="s">
        <v>780</v>
      </c>
      <c r="D172" s="26" t="s">
        <v>252</v>
      </c>
      <c r="E172" s="22">
        <f t="shared" si="13"/>
        <v>3.25</v>
      </c>
      <c r="F172" s="23">
        <f t="shared" si="14"/>
        <v>5</v>
      </c>
      <c r="G172" s="23">
        <f t="shared" si="15"/>
        <v>4</v>
      </c>
      <c r="H172" s="24">
        <f>SUM(I172:AO172)-AP172</f>
        <v>13</v>
      </c>
      <c r="I172" s="25"/>
      <c r="J172" s="25"/>
      <c r="K172" s="25"/>
      <c r="L172" s="25"/>
      <c r="M172" s="25"/>
      <c r="N172" s="25"/>
      <c r="O172" s="25"/>
      <c r="P172" s="25"/>
      <c r="Q172" s="25">
        <v>1</v>
      </c>
      <c r="R172" s="25"/>
      <c r="S172" s="25"/>
      <c r="T172" s="25"/>
      <c r="U172" s="25"/>
      <c r="V172" s="25">
        <v>6</v>
      </c>
      <c r="W172" s="25"/>
      <c r="X172" s="25"/>
      <c r="Y172" s="25"/>
      <c r="Z172" s="25">
        <v>2.8</v>
      </c>
      <c r="AA172" s="25"/>
      <c r="AB172" s="25"/>
      <c r="AC172" s="25"/>
      <c r="AD172" s="25"/>
      <c r="AE172" s="25"/>
      <c r="AF172" s="25">
        <v>2.1</v>
      </c>
      <c r="AG172" s="25"/>
      <c r="AH172" s="25"/>
      <c r="AI172" s="25"/>
      <c r="AJ172" s="25"/>
      <c r="AK172" s="25"/>
      <c r="AL172" s="25">
        <v>2.1</v>
      </c>
      <c r="AM172" s="25"/>
      <c r="AN172" s="25"/>
      <c r="AO172" s="25"/>
      <c r="AP172" s="15">
        <f t="shared" si="16"/>
        <v>1</v>
      </c>
    </row>
    <row r="173" spans="1:42" ht="13.5">
      <c r="A173" s="15">
        <v>171</v>
      </c>
      <c r="B173" s="15"/>
      <c r="C173" s="26" t="s">
        <v>645</v>
      </c>
      <c r="D173" s="26" t="s">
        <v>723</v>
      </c>
      <c r="E173" s="22">
        <f t="shared" si="13"/>
        <v>3.233333333333333</v>
      </c>
      <c r="F173" s="23">
        <f t="shared" si="14"/>
        <v>4</v>
      </c>
      <c r="G173" s="23">
        <f t="shared" si="15"/>
        <v>3</v>
      </c>
      <c r="H173" s="24">
        <f>SUM(I173:AO173)-AP173</f>
        <v>9.7</v>
      </c>
      <c r="I173" s="25">
        <v>0</v>
      </c>
      <c r="J173" s="25"/>
      <c r="K173" s="25"/>
      <c r="L173" s="25"/>
      <c r="M173" s="25"/>
      <c r="N173" s="25"/>
      <c r="O173" s="25"/>
      <c r="P173" s="25">
        <v>1.5</v>
      </c>
      <c r="Q173" s="25"/>
      <c r="R173" s="25"/>
      <c r="S173" s="25"/>
      <c r="T173" s="25"/>
      <c r="U173" s="25"/>
      <c r="V173" s="25">
        <v>4</v>
      </c>
      <c r="W173" s="25"/>
      <c r="X173" s="25"/>
      <c r="Y173" s="25"/>
      <c r="Z173" s="25"/>
      <c r="AA173" s="25"/>
      <c r="AB173" s="25"/>
      <c r="AC173" s="25"/>
      <c r="AD173" s="25"/>
      <c r="AE173" s="25"/>
      <c r="AF173" s="25">
        <v>4.2</v>
      </c>
      <c r="AG173" s="25"/>
      <c r="AH173" s="25"/>
      <c r="AI173" s="25"/>
      <c r="AJ173" s="25"/>
      <c r="AK173" s="25"/>
      <c r="AL173" s="25"/>
      <c r="AM173" s="25"/>
      <c r="AN173" s="25"/>
      <c r="AO173" s="25"/>
      <c r="AP173" s="15">
        <f t="shared" si="16"/>
        <v>0</v>
      </c>
    </row>
    <row r="174" spans="1:42" ht="13.5">
      <c r="A174" s="15">
        <v>172</v>
      </c>
      <c r="B174" s="15"/>
      <c r="C174" s="15" t="s">
        <v>773</v>
      </c>
      <c r="D174" s="28" t="s">
        <v>866</v>
      </c>
      <c r="E174" s="22">
        <f t="shared" si="13"/>
        <v>3</v>
      </c>
      <c r="F174" s="23">
        <f t="shared" si="14"/>
        <v>1</v>
      </c>
      <c r="G174" s="23">
        <f t="shared" si="15"/>
        <v>2</v>
      </c>
      <c r="H174" s="24">
        <f aca="true" t="shared" si="18" ref="H174:H181">SUM(I174:AO174)</f>
        <v>6</v>
      </c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>
        <v>6</v>
      </c>
      <c r="AI174" s="25"/>
      <c r="AJ174" s="25"/>
      <c r="AK174" s="25"/>
      <c r="AL174" s="25"/>
      <c r="AM174" s="25"/>
      <c r="AN174" s="25"/>
      <c r="AO174" s="25"/>
      <c r="AP174" s="15">
        <f t="shared" si="16"/>
        <v>6</v>
      </c>
    </row>
    <row r="175" spans="1:42" ht="13.5">
      <c r="A175" s="15">
        <v>172</v>
      </c>
      <c r="B175" s="15"/>
      <c r="C175" s="15" t="s">
        <v>1339</v>
      </c>
      <c r="D175" s="15" t="s">
        <v>849</v>
      </c>
      <c r="E175" s="22">
        <f t="shared" si="13"/>
        <v>3</v>
      </c>
      <c r="F175" s="23">
        <f t="shared" si="14"/>
        <v>1</v>
      </c>
      <c r="G175" s="23">
        <f t="shared" si="15"/>
        <v>2</v>
      </c>
      <c r="H175" s="24">
        <f t="shared" si="18"/>
        <v>6</v>
      </c>
      <c r="I175" s="25"/>
      <c r="J175" s="25"/>
      <c r="K175" s="25"/>
      <c r="L175" s="25"/>
      <c r="M175" s="25"/>
      <c r="N175" s="25"/>
      <c r="O175" s="25"/>
      <c r="P175" s="25">
        <v>6</v>
      </c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15">
        <f t="shared" si="16"/>
        <v>6</v>
      </c>
    </row>
    <row r="176" spans="1:42" ht="13.5">
      <c r="A176" s="15">
        <v>174</v>
      </c>
      <c r="B176" s="15"/>
      <c r="C176" s="26" t="s">
        <v>651</v>
      </c>
      <c r="D176" s="15" t="s">
        <v>252</v>
      </c>
      <c r="E176" s="22">
        <f t="shared" si="13"/>
        <v>2.8</v>
      </c>
      <c r="F176" s="23">
        <f t="shared" si="14"/>
        <v>1</v>
      </c>
      <c r="G176" s="23">
        <f t="shared" si="15"/>
        <v>2</v>
      </c>
      <c r="H176" s="24">
        <f t="shared" si="18"/>
        <v>5.6</v>
      </c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>
        <v>5.6</v>
      </c>
      <c r="AM176" s="25"/>
      <c r="AN176" s="25"/>
      <c r="AO176" s="25"/>
      <c r="AP176" s="15">
        <f t="shared" si="16"/>
        <v>5.6</v>
      </c>
    </row>
    <row r="177" spans="1:42" ht="13.5">
      <c r="A177" s="15">
        <v>175</v>
      </c>
      <c r="B177" s="15"/>
      <c r="C177" s="26" t="s">
        <v>241</v>
      </c>
      <c r="D177" s="26" t="s">
        <v>222</v>
      </c>
      <c r="E177" s="22">
        <f t="shared" si="13"/>
        <v>2.6666666666666665</v>
      </c>
      <c r="F177" s="23">
        <f t="shared" si="14"/>
        <v>3</v>
      </c>
      <c r="G177" s="23">
        <f t="shared" si="15"/>
        <v>3</v>
      </c>
      <c r="H177" s="24">
        <f t="shared" si="18"/>
        <v>8</v>
      </c>
      <c r="I177" s="25"/>
      <c r="J177" s="25"/>
      <c r="K177" s="25"/>
      <c r="L177" s="25"/>
      <c r="M177" s="25"/>
      <c r="N177" s="25"/>
      <c r="O177" s="25"/>
      <c r="P177" s="25"/>
      <c r="Q177" s="25">
        <v>1</v>
      </c>
      <c r="R177" s="25"/>
      <c r="S177" s="25"/>
      <c r="T177" s="25"/>
      <c r="U177" s="25"/>
      <c r="V177" s="25"/>
      <c r="W177" s="25">
        <v>4.2</v>
      </c>
      <c r="X177" s="25"/>
      <c r="Y177" s="25"/>
      <c r="Z177" s="25">
        <v>2.8</v>
      </c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15">
        <f t="shared" si="16"/>
        <v>1</v>
      </c>
    </row>
    <row r="178" spans="1:42" ht="13.5">
      <c r="A178" s="15">
        <v>176</v>
      </c>
      <c r="B178" s="15"/>
      <c r="C178" s="26" t="s">
        <v>299</v>
      </c>
      <c r="D178" s="28" t="s">
        <v>877</v>
      </c>
      <c r="E178" s="22">
        <f t="shared" si="13"/>
        <v>2.5666666666666664</v>
      </c>
      <c r="F178" s="23">
        <f t="shared" si="14"/>
        <v>3</v>
      </c>
      <c r="G178" s="23">
        <f t="shared" si="15"/>
        <v>3</v>
      </c>
      <c r="H178" s="24">
        <f t="shared" si="18"/>
        <v>7.699999999999999</v>
      </c>
      <c r="I178" s="25"/>
      <c r="J178" s="25"/>
      <c r="K178" s="25"/>
      <c r="L178" s="25"/>
      <c r="M178" s="25"/>
      <c r="N178" s="25"/>
      <c r="O178" s="25"/>
      <c r="P178" s="25"/>
      <c r="Q178" s="25">
        <v>3.5</v>
      </c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>
        <v>2.1</v>
      </c>
      <c r="AG178" s="25"/>
      <c r="AH178" s="25"/>
      <c r="AI178" s="25"/>
      <c r="AJ178" s="25"/>
      <c r="AK178" s="25"/>
      <c r="AL178" s="25">
        <v>2.1</v>
      </c>
      <c r="AM178" s="25"/>
      <c r="AN178" s="25"/>
      <c r="AO178" s="25"/>
      <c r="AP178" s="15">
        <f t="shared" si="16"/>
        <v>2.1</v>
      </c>
    </row>
    <row r="179" spans="1:42" ht="13.5">
      <c r="A179" s="15">
        <v>177</v>
      </c>
      <c r="B179" s="15"/>
      <c r="C179" s="26" t="s">
        <v>1532</v>
      </c>
      <c r="D179" s="15" t="s">
        <v>841</v>
      </c>
      <c r="E179" s="22">
        <f t="shared" si="13"/>
        <v>2.533333333333333</v>
      </c>
      <c r="F179" s="23">
        <f t="shared" si="14"/>
        <v>3</v>
      </c>
      <c r="G179" s="23">
        <f t="shared" si="15"/>
        <v>3</v>
      </c>
      <c r="H179" s="24">
        <f t="shared" si="18"/>
        <v>7.6</v>
      </c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>
        <v>4</v>
      </c>
      <c r="W179" s="25"/>
      <c r="X179" s="25"/>
      <c r="Y179" s="25"/>
      <c r="Z179" s="25"/>
      <c r="AA179" s="25">
        <v>1.8</v>
      </c>
      <c r="AB179" s="25"/>
      <c r="AC179" s="25"/>
      <c r="AD179" s="25"/>
      <c r="AE179" s="25"/>
      <c r="AF179" s="25"/>
      <c r="AG179" s="25">
        <v>1.8</v>
      </c>
      <c r="AH179" s="25"/>
      <c r="AI179" s="25"/>
      <c r="AJ179" s="25"/>
      <c r="AK179" s="25"/>
      <c r="AL179" s="25"/>
      <c r="AM179" s="25"/>
      <c r="AN179" s="25"/>
      <c r="AO179" s="25"/>
      <c r="AP179" s="15">
        <f t="shared" si="16"/>
        <v>1.8</v>
      </c>
    </row>
    <row r="180" spans="1:42" ht="13.5">
      <c r="A180" s="15">
        <v>178</v>
      </c>
      <c r="B180" s="15"/>
      <c r="C180" s="26" t="s">
        <v>775</v>
      </c>
      <c r="D180" s="26" t="s">
        <v>791</v>
      </c>
      <c r="E180" s="22">
        <f t="shared" si="13"/>
        <v>2.5</v>
      </c>
      <c r="F180" s="23">
        <f t="shared" si="14"/>
        <v>1</v>
      </c>
      <c r="G180" s="23">
        <f t="shared" si="15"/>
        <v>2</v>
      </c>
      <c r="H180" s="24">
        <f t="shared" si="18"/>
        <v>5</v>
      </c>
      <c r="I180" s="25"/>
      <c r="J180" s="25"/>
      <c r="K180" s="25"/>
      <c r="L180" s="25"/>
      <c r="M180" s="25"/>
      <c r="N180" s="25">
        <v>5</v>
      </c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15">
        <f t="shared" si="16"/>
        <v>5</v>
      </c>
    </row>
    <row r="181" spans="1:42" ht="13.5">
      <c r="A181" s="15">
        <v>179</v>
      </c>
      <c r="B181" s="15"/>
      <c r="C181" s="26" t="s">
        <v>652</v>
      </c>
      <c r="D181" s="26" t="s">
        <v>727</v>
      </c>
      <c r="E181" s="22">
        <f t="shared" si="13"/>
        <v>2.5</v>
      </c>
      <c r="F181" s="23">
        <f t="shared" si="14"/>
        <v>2</v>
      </c>
      <c r="G181" s="23">
        <f t="shared" si="15"/>
        <v>2</v>
      </c>
      <c r="H181" s="24">
        <f t="shared" si="18"/>
        <v>5</v>
      </c>
      <c r="I181" s="25"/>
      <c r="J181" s="25"/>
      <c r="K181" s="25"/>
      <c r="L181" s="25"/>
      <c r="M181" s="25"/>
      <c r="N181" s="25"/>
      <c r="O181" s="25"/>
      <c r="P181" s="25">
        <v>1.5</v>
      </c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>
        <v>3.5</v>
      </c>
      <c r="AM181" s="25"/>
      <c r="AN181" s="25"/>
      <c r="AO181" s="25"/>
      <c r="AP181" s="15">
        <f t="shared" si="16"/>
        <v>1.5</v>
      </c>
    </row>
    <row r="182" spans="1:42" ht="13.5">
      <c r="A182" s="15">
        <v>180</v>
      </c>
      <c r="B182" s="15"/>
      <c r="C182" s="26" t="s">
        <v>254</v>
      </c>
      <c r="D182" s="26" t="s">
        <v>222</v>
      </c>
      <c r="E182" s="22">
        <f t="shared" si="13"/>
        <v>2.4333333333333336</v>
      </c>
      <c r="F182" s="23">
        <f t="shared" si="14"/>
        <v>4</v>
      </c>
      <c r="G182" s="23">
        <f t="shared" si="15"/>
        <v>3</v>
      </c>
      <c r="H182" s="24">
        <f aca="true" t="shared" si="19" ref="H182:H187">SUM(I182:AO182)-AP182</f>
        <v>7.300000000000001</v>
      </c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>
        <v>4</v>
      </c>
      <c r="W182" s="25"/>
      <c r="X182" s="25"/>
      <c r="Y182" s="25"/>
      <c r="Z182" s="25"/>
      <c r="AA182" s="25">
        <v>1.5</v>
      </c>
      <c r="AB182" s="25"/>
      <c r="AC182" s="25"/>
      <c r="AD182" s="25"/>
      <c r="AE182" s="25"/>
      <c r="AF182" s="25"/>
      <c r="AG182" s="25">
        <v>1.5</v>
      </c>
      <c r="AH182" s="25"/>
      <c r="AI182" s="25"/>
      <c r="AJ182" s="25"/>
      <c r="AK182" s="25"/>
      <c r="AL182" s="25"/>
      <c r="AM182" s="25">
        <v>1.8</v>
      </c>
      <c r="AN182" s="25"/>
      <c r="AO182" s="25"/>
      <c r="AP182" s="15">
        <f t="shared" si="16"/>
        <v>1.5</v>
      </c>
    </row>
    <row r="183" spans="1:42" ht="13.5">
      <c r="A183" s="15">
        <v>181</v>
      </c>
      <c r="B183" s="15"/>
      <c r="C183" s="26" t="s">
        <v>556</v>
      </c>
      <c r="D183" s="28" t="s">
        <v>906</v>
      </c>
      <c r="E183" s="22">
        <f t="shared" si="13"/>
        <v>2.35</v>
      </c>
      <c r="F183" s="23">
        <f t="shared" si="14"/>
        <v>5</v>
      </c>
      <c r="G183" s="23">
        <f t="shared" si="15"/>
        <v>4</v>
      </c>
      <c r="H183" s="24">
        <f t="shared" si="19"/>
        <v>9.4</v>
      </c>
      <c r="I183" s="25"/>
      <c r="J183" s="25"/>
      <c r="K183" s="25"/>
      <c r="L183" s="25"/>
      <c r="M183" s="25"/>
      <c r="N183" s="25"/>
      <c r="O183" s="25"/>
      <c r="P183" s="25"/>
      <c r="Q183" s="25"/>
      <c r="R183" s="25">
        <v>1.5</v>
      </c>
      <c r="S183" s="25"/>
      <c r="T183" s="25"/>
      <c r="U183" s="25"/>
      <c r="V183" s="25">
        <v>4</v>
      </c>
      <c r="W183" s="25"/>
      <c r="X183" s="25"/>
      <c r="Y183" s="25"/>
      <c r="Z183" s="25"/>
      <c r="AA183" s="25">
        <v>1.8</v>
      </c>
      <c r="AB183" s="25"/>
      <c r="AC183" s="25"/>
      <c r="AD183" s="25"/>
      <c r="AE183" s="25"/>
      <c r="AF183" s="25"/>
      <c r="AG183" s="25">
        <v>1.8</v>
      </c>
      <c r="AH183" s="25"/>
      <c r="AI183" s="25"/>
      <c r="AJ183" s="25"/>
      <c r="AK183" s="25"/>
      <c r="AL183" s="25"/>
      <c r="AM183" s="25">
        <v>1.8</v>
      </c>
      <c r="AN183" s="25"/>
      <c r="AO183" s="25"/>
      <c r="AP183" s="15">
        <f t="shared" si="16"/>
        <v>1.5</v>
      </c>
    </row>
    <row r="184" spans="1:42" ht="13.5">
      <c r="A184" s="15">
        <v>182</v>
      </c>
      <c r="B184" s="15"/>
      <c r="C184" s="26" t="s">
        <v>638</v>
      </c>
      <c r="D184" s="27" t="s">
        <v>894</v>
      </c>
      <c r="E184" s="22">
        <f t="shared" si="13"/>
        <v>2.3333333333333335</v>
      </c>
      <c r="F184" s="23">
        <f t="shared" si="14"/>
        <v>4</v>
      </c>
      <c r="G184" s="23">
        <f t="shared" si="15"/>
        <v>3</v>
      </c>
      <c r="H184" s="24">
        <f t="shared" si="19"/>
        <v>7</v>
      </c>
      <c r="I184" s="25"/>
      <c r="J184" s="25"/>
      <c r="K184" s="25"/>
      <c r="L184" s="25"/>
      <c r="M184" s="25"/>
      <c r="N184" s="25"/>
      <c r="O184" s="25"/>
      <c r="P184" s="25"/>
      <c r="Q184" s="25">
        <v>2.1</v>
      </c>
      <c r="R184" s="25"/>
      <c r="S184" s="25"/>
      <c r="T184" s="25"/>
      <c r="U184" s="25"/>
      <c r="V184" s="25"/>
      <c r="W184" s="25">
        <v>2.8</v>
      </c>
      <c r="X184" s="25"/>
      <c r="Y184" s="25"/>
      <c r="Z184" s="25">
        <v>2.1</v>
      </c>
      <c r="AA184" s="25"/>
      <c r="AB184" s="25"/>
      <c r="AC184" s="25"/>
      <c r="AD184" s="25"/>
      <c r="AE184" s="25"/>
      <c r="AF184" s="25">
        <v>1</v>
      </c>
      <c r="AG184" s="25"/>
      <c r="AH184" s="25"/>
      <c r="AI184" s="25"/>
      <c r="AJ184" s="25"/>
      <c r="AK184" s="25"/>
      <c r="AL184" s="25"/>
      <c r="AM184" s="25"/>
      <c r="AN184" s="25"/>
      <c r="AO184" s="25"/>
      <c r="AP184" s="15">
        <f t="shared" si="16"/>
        <v>1</v>
      </c>
    </row>
    <row r="185" spans="1:42" ht="13.5">
      <c r="A185" s="15">
        <v>183</v>
      </c>
      <c r="B185" s="15"/>
      <c r="C185" s="26" t="s">
        <v>662</v>
      </c>
      <c r="D185" s="26" t="s">
        <v>1095</v>
      </c>
      <c r="E185" s="22">
        <f t="shared" si="13"/>
        <v>2.2666666666666666</v>
      </c>
      <c r="F185" s="23">
        <f t="shared" si="14"/>
        <v>4</v>
      </c>
      <c r="G185" s="23">
        <f t="shared" si="15"/>
        <v>3</v>
      </c>
      <c r="H185" s="24">
        <f t="shared" si="19"/>
        <v>6.8</v>
      </c>
      <c r="I185" s="25"/>
      <c r="J185" s="25"/>
      <c r="K185" s="25"/>
      <c r="L185" s="25"/>
      <c r="M185" s="25"/>
      <c r="N185" s="25"/>
      <c r="O185" s="25"/>
      <c r="P185" s="25"/>
      <c r="Q185" s="25">
        <v>3.5</v>
      </c>
      <c r="R185" s="25"/>
      <c r="S185" s="25"/>
      <c r="T185" s="25"/>
      <c r="U185" s="25"/>
      <c r="V185" s="25"/>
      <c r="W185" s="25"/>
      <c r="X185" s="25"/>
      <c r="Y185" s="25"/>
      <c r="Z185" s="25">
        <v>2.1</v>
      </c>
      <c r="AA185" s="25"/>
      <c r="AB185" s="25"/>
      <c r="AC185" s="25"/>
      <c r="AD185" s="25"/>
      <c r="AE185" s="25"/>
      <c r="AF185" s="25"/>
      <c r="AG185" s="25">
        <v>1.2</v>
      </c>
      <c r="AH185" s="25"/>
      <c r="AI185" s="25"/>
      <c r="AJ185" s="25"/>
      <c r="AK185" s="25"/>
      <c r="AL185" s="25"/>
      <c r="AM185" s="25">
        <v>0.9</v>
      </c>
      <c r="AN185" s="25"/>
      <c r="AO185" s="25"/>
      <c r="AP185" s="15">
        <f t="shared" si="16"/>
        <v>0.9</v>
      </c>
    </row>
    <row r="186" spans="1:42" ht="13.5">
      <c r="A186" s="15">
        <v>184</v>
      </c>
      <c r="B186" s="15"/>
      <c r="C186" s="27" t="s">
        <v>1554</v>
      </c>
      <c r="D186" s="26" t="s">
        <v>1207</v>
      </c>
      <c r="E186" s="22">
        <f t="shared" si="13"/>
        <v>2.2</v>
      </c>
      <c r="F186" s="23">
        <f t="shared" si="14"/>
        <v>4</v>
      </c>
      <c r="G186" s="23">
        <f t="shared" si="15"/>
        <v>3</v>
      </c>
      <c r="H186" s="24">
        <f t="shared" si="19"/>
        <v>6.6000000000000005</v>
      </c>
      <c r="I186" s="25"/>
      <c r="J186" s="25"/>
      <c r="K186" s="25"/>
      <c r="L186" s="25"/>
      <c r="M186" s="25"/>
      <c r="N186" s="25"/>
      <c r="O186" s="25"/>
      <c r="P186" s="25"/>
      <c r="Q186" s="25"/>
      <c r="R186" s="25">
        <v>0.3</v>
      </c>
      <c r="S186" s="25"/>
      <c r="T186" s="25"/>
      <c r="U186" s="25"/>
      <c r="V186" s="25"/>
      <c r="W186" s="25">
        <v>4.2</v>
      </c>
      <c r="X186" s="25"/>
      <c r="Y186" s="25"/>
      <c r="Z186" s="25"/>
      <c r="AA186" s="25">
        <v>1.2</v>
      </c>
      <c r="AB186" s="25"/>
      <c r="AC186" s="25"/>
      <c r="AD186" s="25"/>
      <c r="AE186" s="25"/>
      <c r="AF186" s="25"/>
      <c r="AG186" s="25">
        <v>1.2</v>
      </c>
      <c r="AH186" s="25"/>
      <c r="AI186" s="25"/>
      <c r="AJ186" s="25"/>
      <c r="AK186" s="25"/>
      <c r="AL186" s="25"/>
      <c r="AM186" s="25"/>
      <c r="AN186" s="25"/>
      <c r="AO186" s="25"/>
      <c r="AP186" s="15">
        <f t="shared" si="16"/>
        <v>0.3</v>
      </c>
    </row>
    <row r="187" spans="1:42" ht="13.5">
      <c r="A187" s="15">
        <v>185</v>
      </c>
      <c r="B187" s="15"/>
      <c r="C187" s="15" t="s">
        <v>1374</v>
      </c>
      <c r="D187" s="15" t="s">
        <v>267</v>
      </c>
      <c r="E187" s="22">
        <f t="shared" si="13"/>
        <v>2.2</v>
      </c>
      <c r="F187" s="23">
        <f t="shared" si="14"/>
        <v>5</v>
      </c>
      <c r="G187" s="23">
        <f t="shared" si="15"/>
        <v>4</v>
      </c>
      <c r="H187" s="24">
        <f t="shared" si="19"/>
        <v>8.8</v>
      </c>
      <c r="I187" s="25"/>
      <c r="J187" s="25"/>
      <c r="K187" s="25"/>
      <c r="L187" s="25"/>
      <c r="M187" s="25"/>
      <c r="N187" s="25"/>
      <c r="O187" s="25"/>
      <c r="P187" s="25"/>
      <c r="Q187" s="25">
        <v>2.1</v>
      </c>
      <c r="R187" s="25"/>
      <c r="S187" s="25"/>
      <c r="T187" s="25"/>
      <c r="U187" s="25"/>
      <c r="V187" s="25"/>
      <c r="W187" s="25">
        <v>2.8</v>
      </c>
      <c r="X187" s="25"/>
      <c r="Y187" s="25"/>
      <c r="Z187" s="25"/>
      <c r="AA187" s="25">
        <v>2.4</v>
      </c>
      <c r="AB187" s="25"/>
      <c r="AC187" s="25"/>
      <c r="AD187" s="25"/>
      <c r="AE187" s="25"/>
      <c r="AF187" s="25"/>
      <c r="AG187" s="25">
        <v>1.5</v>
      </c>
      <c r="AH187" s="25"/>
      <c r="AI187" s="25"/>
      <c r="AJ187" s="25"/>
      <c r="AK187" s="25"/>
      <c r="AL187" s="25"/>
      <c r="AM187" s="25">
        <v>0.3</v>
      </c>
      <c r="AN187" s="25"/>
      <c r="AO187" s="25"/>
      <c r="AP187" s="15">
        <f t="shared" si="16"/>
        <v>0.3</v>
      </c>
    </row>
    <row r="188" spans="1:42" ht="13.5">
      <c r="A188" s="15">
        <v>186</v>
      </c>
      <c r="B188" s="15"/>
      <c r="C188" s="26" t="s">
        <v>240</v>
      </c>
      <c r="D188" s="26" t="s">
        <v>1496</v>
      </c>
      <c r="E188" s="22">
        <f t="shared" si="13"/>
        <v>2</v>
      </c>
      <c r="F188" s="23">
        <f t="shared" si="14"/>
        <v>1</v>
      </c>
      <c r="G188" s="23">
        <f t="shared" si="15"/>
        <v>2</v>
      </c>
      <c r="H188" s="24">
        <f aca="true" t="shared" si="20" ref="H188:H207">SUM(I188:AO188)</f>
        <v>4</v>
      </c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>
        <v>4</v>
      </c>
      <c r="AL188" s="25"/>
      <c r="AM188" s="25"/>
      <c r="AN188" s="25"/>
      <c r="AO188" s="25"/>
      <c r="AP188" s="15">
        <f t="shared" si="16"/>
        <v>4</v>
      </c>
    </row>
    <row r="189" spans="1:42" ht="13.5">
      <c r="A189" s="15">
        <v>186</v>
      </c>
      <c r="B189" s="15"/>
      <c r="C189" s="26" t="s">
        <v>1511</v>
      </c>
      <c r="D189" s="26" t="s">
        <v>1512</v>
      </c>
      <c r="E189" s="22">
        <f t="shared" si="13"/>
        <v>2</v>
      </c>
      <c r="F189" s="23">
        <f t="shared" si="14"/>
        <v>1</v>
      </c>
      <c r="G189" s="23">
        <f t="shared" si="15"/>
        <v>2</v>
      </c>
      <c r="H189" s="24">
        <f t="shared" si="20"/>
        <v>4</v>
      </c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>
        <v>4</v>
      </c>
      <c r="AL189" s="25"/>
      <c r="AM189" s="25"/>
      <c r="AN189" s="25"/>
      <c r="AO189" s="25"/>
      <c r="AP189" s="15">
        <f t="shared" si="16"/>
        <v>4</v>
      </c>
    </row>
    <row r="190" spans="1:42" ht="13.5">
      <c r="A190" s="15">
        <v>186</v>
      </c>
      <c r="B190" s="15"/>
      <c r="C190" s="26" t="s">
        <v>295</v>
      </c>
      <c r="D190" s="28" t="s">
        <v>866</v>
      </c>
      <c r="E190" s="22">
        <f t="shared" si="13"/>
        <v>2</v>
      </c>
      <c r="F190" s="23">
        <f t="shared" si="14"/>
        <v>1</v>
      </c>
      <c r="G190" s="23">
        <f t="shared" si="15"/>
        <v>2</v>
      </c>
      <c r="H190" s="24">
        <f t="shared" si="20"/>
        <v>4</v>
      </c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>
        <v>4</v>
      </c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15">
        <f t="shared" si="16"/>
        <v>4</v>
      </c>
    </row>
    <row r="191" spans="1:42" ht="13.5">
      <c r="A191" s="15">
        <v>186</v>
      </c>
      <c r="B191" s="15"/>
      <c r="C191" s="26" t="s">
        <v>649</v>
      </c>
      <c r="D191" s="26" t="s">
        <v>791</v>
      </c>
      <c r="E191" s="22">
        <f t="shared" si="13"/>
        <v>2</v>
      </c>
      <c r="F191" s="23">
        <f t="shared" si="14"/>
        <v>1</v>
      </c>
      <c r="G191" s="23">
        <f t="shared" si="15"/>
        <v>2</v>
      </c>
      <c r="H191" s="24">
        <f t="shared" si="20"/>
        <v>4</v>
      </c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>
        <v>4</v>
      </c>
      <c r="AL191" s="25"/>
      <c r="AM191" s="25"/>
      <c r="AN191" s="25"/>
      <c r="AO191" s="25"/>
      <c r="AP191" s="15">
        <f t="shared" si="16"/>
        <v>4</v>
      </c>
    </row>
    <row r="192" spans="1:42" ht="13.5">
      <c r="A192" s="15">
        <v>190</v>
      </c>
      <c r="B192" s="15"/>
      <c r="C192" s="28" t="s">
        <v>1556</v>
      </c>
      <c r="D192" s="28" t="s">
        <v>887</v>
      </c>
      <c r="E192" s="22">
        <f t="shared" si="13"/>
        <v>1.9</v>
      </c>
      <c r="F192" s="23">
        <f t="shared" si="14"/>
        <v>2</v>
      </c>
      <c r="G192" s="23">
        <f t="shared" si="15"/>
        <v>2</v>
      </c>
      <c r="H192" s="24">
        <f t="shared" si="20"/>
        <v>3.8</v>
      </c>
      <c r="I192" s="25"/>
      <c r="J192" s="25"/>
      <c r="K192" s="25"/>
      <c r="L192" s="25"/>
      <c r="M192" s="25"/>
      <c r="N192" s="25"/>
      <c r="O192" s="25"/>
      <c r="P192" s="25"/>
      <c r="Q192" s="25">
        <v>1</v>
      </c>
      <c r="R192" s="25"/>
      <c r="S192" s="25"/>
      <c r="T192" s="25"/>
      <c r="U192" s="25"/>
      <c r="V192" s="25"/>
      <c r="W192" s="25">
        <v>2.8</v>
      </c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15">
        <f t="shared" si="16"/>
        <v>1</v>
      </c>
    </row>
    <row r="193" spans="1:42" ht="13.5">
      <c r="A193" s="15">
        <v>191</v>
      </c>
      <c r="B193" s="15"/>
      <c r="C193" s="26" t="s">
        <v>654</v>
      </c>
      <c r="D193" s="27" t="s">
        <v>899</v>
      </c>
      <c r="E193" s="22">
        <f t="shared" si="13"/>
        <v>1.8</v>
      </c>
      <c r="F193" s="23">
        <f t="shared" si="14"/>
        <v>2</v>
      </c>
      <c r="G193" s="23">
        <f t="shared" si="15"/>
        <v>2</v>
      </c>
      <c r="H193" s="24">
        <f t="shared" si="20"/>
        <v>3.6</v>
      </c>
      <c r="I193" s="25"/>
      <c r="J193" s="25"/>
      <c r="K193" s="25"/>
      <c r="L193" s="25"/>
      <c r="M193" s="25"/>
      <c r="N193" s="25"/>
      <c r="O193" s="25"/>
      <c r="P193" s="25">
        <v>1.5</v>
      </c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>
        <v>2.1</v>
      </c>
      <c r="AM193" s="25"/>
      <c r="AN193" s="25"/>
      <c r="AO193" s="25"/>
      <c r="AP193" s="15">
        <f t="shared" si="16"/>
        <v>1.5</v>
      </c>
    </row>
    <row r="194" spans="1:42" ht="13.5">
      <c r="A194" s="15">
        <v>192</v>
      </c>
      <c r="B194" s="15"/>
      <c r="C194" s="26" t="s">
        <v>629</v>
      </c>
      <c r="D194" s="26" t="s">
        <v>730</v>
      </c>
      <c r="E194" s="22">
        <f t="shared" si="13"/>
        <v>1.75</v>
      </c>
      <c r="F194" s="23">
        <f t="shared" si="14"/>
        <v>1</v>
      </c>
      <c r="G194" s="23">
        <f t="shared" si="15"/>
        <v>2</v>
      </c>
      <c r="H194" s="24">
        <f t="shared" si="20"/>
        <v>3.5</v>
      </c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>
        <v>3.5</v>
      </c>
      <c r="AM194" s="25"/>
      <c r="AN194" s="25"/>
      <c r="AO194" s="25"/>
      <c r="AP194" s="15">
        <f t="shared" si="16"/>
        <v>3.5</v>
      </c>
    </row>
    <row r="195" spans="1:42" ht="13.5">
      <c r="A195" s="15">
        <v>192</v>
      </c>
      <c r="B195" s="15"/>
      <c r="C195" s="26" t="s">
        <v>244</v>
      </c>
      <c r="D195" s="15" t="s">
        <v>872</v>
      </c>
      <c r="E195" s="22">
        <f aca="true" t="shared" si="21" ref="E195:E258">H195/G195</f>
        <v>1.75</v>
      </c>
      <c r="F195" s="23">
        <f aca="true" t="shared" si="22" ref="F195:F258">COUNT(I195:AO195)</f>
        <v>1</v>
      </c>
      <c r="G195" s="23">
        <f aca="true" t="shared" si="23" ref="G195:G258">IF(F195&gt;3,F195-1,IF(F195=3,3,IF(F195&lt;3,2,F195)))</f>
        <v>2</v>
      </c>
      <c r="H195" s="24">
        <f t="shared" si="20"/>
        <v>3.5</v>
      </c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>
        <v>3.5</v>
      </c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15">
        <f aca="true" t="shared" si="24" ref="AP195:AP258">MIN(I195:AO195)</f>
        <v>3.5</v>
      </c>
    </row>
    <row r="196" spans="1:42" ht="13.5">
      <c r="A196" s="15">
        <v>194</v>
      </c>
      <c r="B196" s="15"/>
      <c r="C196" s="26" t="s">
        <v>639</v>
      </c>
      <c r="D196" s="26" t="s">
        <v>727</v>
      </c>
      <c r="E196" s="22">
        <f t="shared" si="21"/>
        <v>1.7333333333333334</v>
      </c>
      <c r="F196" s="23">
        <f t="shared" si="22"/>
        <v>3</v>
      </c>
      <c r="G196" s="23">
        <f t="shared" si="23"/>
        <v>3</v>
      </c>
      <c r="H196" s="24">
        <f t="shared" si="20"/>
        <v>5.2</v>
      </c>
      <c r="I196" s="25"/>
      <c r="J196" s="25"/>
      <c r="K196" s="25"/>
      <c r="L196" s="25"/>
      <c r="M196" s="25"/>
      <c r="N196" s="25"/>
      <c r="O196" s="25"/>
      <c r="P196" s="25"/>
      <c r="Q196" s="25">
        <v>1</v>
      </c>
      <c r="R196" s="25"/>
      <c r="S196" s="25"/>
      <c r="T196" s="25"/>
      <c r="U196" s="25"/>
      <c r="V196" s="25"/>
      <c r="W196" s="25"/>
      <c r="X196" s="25"/>
      <c r="Y196" s="25"/>
      <c r="Z196" s="25">
        <v>2.1</v>
      </c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>
        <v>2.1</v>
      </c>
      <c r="AM196" s="25"/>
      <c r="AN196" s="25"/>
      <c r="AO196" s="25"/>
      <c r="AP196" s="15">
        <f t="shared" si="24"/>
        <v>1</v>
      </c>
    </row>
    <row r="197" spans="1:42" ht="13.5">
      <c r="A197" s="15">
        <v>194</v>
      </c>
      <c r="B197" s="15"/>
      <c r="C197" s="26" t="s">
        <v>253</v>
      </c>
      <c r="D197" s="26" t="s">
        <v>1457</v>
      </c>
      <c r="E197" s="22">
        <f t="shared" si="21"/>
        <v>1.7333333333333334</v>
      </c>
      <c r="F197" s="23">
        <f t="shared" si="22"/>
        <v>3</v>
      </c>
      <c r="G197" s="23">
        <f t="shared" si="23"/>
        <v>3</v>
      </c>
      <c r="H197" s="24">
        <f t="shared" si="20"/>
        <v>5.2</v>
      </c>
      <c r="I197" s="25"/>
      <c r="J197" s="25"/>
      <c r="K197" s="25"/>
      <c r="L197" s="25"/>
      <c r="M197" s="25"/>
      <c r="N197" s="25"/>
      <c r="O197" s="25"/>
      <c r="P197" s="25"/>
      <c r="Q197" s="25">
        <v>2.1</v>
      </c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>
        <v>1</v>
      </c>
      <c r="AG197" s="25"/>
      <c r="AH197" s="25"/>
      <c r="AI197" s="25"/>
      <c r="AJ197" s="25"/>
      <c r="AK197" s="25"/>
      <c r="AL197" s="25">
        <v>2.1</v>
      </c>
      <c r="AM197" s="25"/>
      <c r="AN197" s="25"/>
      <c r="AO197" s="25"/>
      <c r="AP197" s="15">
        <f t="shared" si="24"/>
        <v>1</v>
      </c>
    </row>
    <row r="198" spans="1:42" ht="13.5">
      <c r="A198" s="15">
        <v>194</v>
      </c>
      <c r="B198" s="15"/>
      <c r="C198" s="27" t="s">
        <v>1565</v>
      </c>
      <c r="D198" s="26" t="s">
        <v>604</v>
      </c>
      <c r="E198" s="22">
        <f t="shared" si="21"/>
        <v>1.7333333333333334</v>
      </c>
      <c r="F198" s="23">
        <f t="shared" si="22"/>
        <v>3</v>
      </c>
      <c r="G198" s="23">
        <f t="shared" si="23"/>
        <v>3</v>
      </c>
      <c r="H198" s="24">
        <f t="shared" si="20"/>
        <v>5.2</v>
      </c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>
        <v>2.8</v>
      </c>
      <c r="X198" s="25"/>
      <c r="Y198" s="25"/>
      <c r="Z198" s="25"/>
      <c r="AA198" s="25">
        <v>1.5</v>
      </c>
      <c r="AB198" s="25"/>
      <c r="AC198" s="25"/>
      <c r="AD198" s="25"/>
      <c r="AE198" s="25"/>
      <c r="AF198" s="25"/>
      <c r="AG198" s="25">
        <v>0.9</v>
      </c>
      <c r="AH198" s="25"/>
      <c r="AI198" s="25"/>
      <c r="AJ198" s="25"/>
      <c r="AK198" s="25"/>
      <c r="AL198" s="25"/>
      <c r="AM198" s="25"/>
      <c r="AN198" s="25"/>
      <c r="AO198" s="25"/>
      <c r="AP198" s="15">
        <f t="shared" si="24"/>
        <v>0.9</v>
      </c>
    </row>
    <row r="199" spans="1:42" ht="13.5">
      <c r="A199" s="15">
        <v>197</v>
      </c>
      <c r="B199" s="15"/>
      <c r="C199" s="27" t="s">
        <v>1517</v>
      </c>
      <c r="D199" s="27" t="s">
        <v>1518</v>
      </c>
      <c r="E199" s="22">
        <f t="shared" si="21"/>
        <v>1.65</v>
      </c>
      <c r="F199" s="23">
        <f t="shared" si="22"/>
        <v>2</v>
      </c>
      <c r="G199" s="23">
        <f t="shared" si="23"/>
        <v>2</v>
      </c>
      <c r="H199" s="24">
        <f t="shared" si="20"/>
        <v>3.3</v>
      </c>
      <c r="I199" s="25"/>
      <c r="J199" s="25"/>
      <c r="K199" s="25"/>
      <c r="L199" s="25"/>
      <c r="M199" s="25"/>
      <c r="N199" s="25"/>
      <c r="O199" s="25"/>
      <c r="P199" s="25"/>
      <c r="Q199" s="25"/>
      <c r="R199" s="25">
        <v>1.8</v>
      </c>
      <c r="S199" s="25"/>
      <c r="T199" s="25"/>
      <c r="U199" s="25"/>
      <c r="V199" s="25"/>
      <c r="W199" s="25"/>
      <c r="X199" s="25"/>
      <c r="Y199" s="25"/>
      <c r="Z199" s="25"/>
      <c r="AA199" s="25">
        <v>1.5</v>
      </c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15">
        <f t="shared" si="24"/>
        <v>1.5</v>
      </c>
    </row>
    <row r="200" spans="1:42" ht="13.5">
      <c r="A200" s="15">
        <v>197</v>
      </c>
      <c r="B200" s="15"/>
      <c r="C200" s="27" t="s">
        <v>1504</v>
      </c>
      <c r="D200" s="26" t="s">
        <v>252</v>
      </c>
      <c r="E200" s="22">
        <f t="shared" si="21"/>
        <v>1.65</v>
      </c>
      <c r="F200" s="23">
        <f t="shared" si="22"/>
        <v>2</v>
      </c>
      <c r="G200" s="23">
        <f t="shared" si="23"/>
        <v>2</v>
      </c>
      <c r="H200" s="24">
        <f t="shared" si="20"/>
        <v>3.3</v>
      </c>
      <c r="I200" s="25"/>
      <c r="J200" s="25"/>
      <c r="K200" s="25"/>
      <c r="L200" s="25"/>
      <c r="M200" s="25"/>
      <c r="N200" s="25"/>
      <c r="O200" s="25"/>
      <c r="P200" s="25"/>
      <c r="Q200" s="25"/>
      <c r="R200" s="25">
        <v>2.4</v>
      </c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>
        <v>0.9</v>
      </c>
      <c r="AH200" s="25"/>
      <c r="AI200" s="25"/>
      <c r="AJ200" s="25"/>
      <c r="AK200" s="25"/>
      <c r="AL200" s="25"/>
      <c r="AM200" s="25"/>
      <c r="AN200" s="25"/>
      <c r="AO200" s="25"/>
      <c r="AP200" s="15">
        <f t="shared" si="24"/>
        <v>0.9</v>
      </c>
    </row>
    <row r="201" spans="1:42" ht="13.5">
      <c r="A201" s="15">
        <v>199</v>
      </c>
      <c r="B201" s="15"/>
      <c r="C201" s="26" t="s">
        <v>657</v>
      </c>
      <c r="D201" s="26" t="s">
        <v>923</v>
      </c>
      <c r="E201" s="22">
        <f t="shared" si="21"/>
        <v>1.55</v>
      </c>
      <c r="F201" s="23">
        <f t="shared" si="22"/>
        <v>2</v>
      </c>
      <c r="G201" s="23">
        <f t="shared" si="23"/>
        <v>2</v>
      </c>
      <c r="H201" s="24">
        <f t="shared" si="20"/>
        <v>3.1</v>
      </c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>
        <v>2.1</v>
      </c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>
        <v>1</v>
      </c>
      <c r="AM201" s="25"/>
      <c r="AN201" s="25"/>
      <c r="AO201" s="25"/>
      <c r="AP201" s="15">
        <f t="shared" si="24"/>
        <v>1</v>
      </c>
    </row>
    <row r="202" spans="1:42" ht="13.5">
      <c r="A202" s="15">
        <v>199</v>
      </c>
      <c r="B202" s="15"/>
      <c r="C202" s="26" t="s">
        <v>627</v>
      </c>
      <c r="D202" s="28" t="s">
        <v>893</v>
      </c>
      <c r="E202" s="22">
        <f t="shared" si="21"/>
        <v>1.55</v>
      </c>
      <c r="F202" s="23">
        <f t="shared" si="22"/>
        <v>2</v>
      </c>
      <c r="G202" s="23">
        <f t="shared" si="23"/>
        <v>2</v>
      </c>
      <c r="H202" s="24">
        <f t="shared" si="20"/>
        <v>3.1</v>
      </c>
      <c r="I202" s="25"/>
      <c r="J202" s="25"/>
      <c r="K202" s="25"/>
      <c r="L202" s="25"/>
      <c r="M202" s="25"/>
      <c r="N202" s="25"/>
      <c r="O202" s="25"/>
      <c r="P202" s="25"/>
      <c r="Q202" s="25">
        <v>1</v>
      </c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>
        <v>2.1</v>
      </c>
      <c r="AM202" s="25"/>
      <c r="AN202" s="25"/>
      <c r="AO202" s="25"/>
      <c r="AP202" s="15">
        <f t="shared" si="24"/>
        <v>1</v>
      </c>
    </row>
    <row r="203" spans="1:42" ht="13.5">
      <c r="A203" s="15">
        <v>199</v>
      </c>
      <c r="B203" s="15"/>
      <c r="C203" s="26" t="s">
        <v>656</v>
      </c>
      <c r="D203" s="27" t="s">
        <v>907</v>
      </c>
      <c r="E203" s="22">
        <f t="shared" si="21"/>
        <v>1.55</v>
      </c>
      <c r="F203" s="23">
        <f t="shared" si="22"/>
        <v>2</v>
      </c>
      <c r="G203" s="23">
        <f t="shared" si="23"/>
        <v>2</v>
      </c>
      <c r="H203" s="24">
        <f t="shared" si="20"/>
        <v>3.1</v>
      </c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>
        <v>2.1</v>
      </c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>
        <v>1</v>
      </c>
      <c r="AM203" s="25"/>
      <c r="AN203" s="25"/>
      <c r="AO203" s="25"/>
      <c r="AP203" s="15">
        <f t="shared" si="24"/>
        <v>1</v>
      </c>
    </row>
    <row r="204" spans="1:42" ht="13.5">
      <c r="A204" s="15">
        <v>202</v>
      </c>
      <c r="B204" s="15"/>
      <c r="C204" s="26" t="s">
        <v>661</v>
      </c>
      <c r="D204" s="26" t="s">
        <v>1568</v>
      </c>
      <c r="E204" s="22">
        <f t="shared" si="21"/>
        <v>1.5333333333333332</v>
      </c>
      <c r="F204" s="23">
        <f t="shared" si="22"/>
        <v>3</v>
      </c>
      <c r="G204" s="23">
        <f t="shared" si="23"/>
        <v>3</v>
      </c>
      <c r="H204" s="24">
        <f t="shared" si="20"/>
        <v>4.6</v>
      </c>
      <c r="I204" s="25"/>
      <c r="J204" s="25"/>
      <c r="K204" s="25"/>
      <c r="L204" s="25"/>
      <c r="M204" s="25"/>
      <c r="N204" s="25"/>
      <c r="O204" s="25"/>
      <c r="P204" s="25"/>
      <c r="Q204" s="25">
        <v>2.8</v>
      </c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>
        <v>0.9</v>
      </c>
      <c r="AH204" s="25"/>
      <c r="AI204" s="25"/>
      <c r="AJ204" s="25"/>
      <c r="AK204" s="25"/>
      <c r="AL204" s="25"/>
      <c r="AM204" s="25">
        <v>0.9</v>
      </c>
      <c r="AN204" s="25"/>
      <c r="AO204" s="25"/>
      <c r="AP204" s="15">
        <f t="shared" si="24"/>
        <v>0.9</v>
      </c>
    </row>
    <row r="205" spans="1:42" ht="13.5">
      <c r="A205" s="15">
        <v>203</v>
      </c>
      <c r="B205" s="15"/>
      <c r="C205" s="15" t="s">
        <v>1017</v>
      </c>
      <c r="D205" s="15" t="s">
        <v>791</v>
      </c>
      <c r="E205" s="22">
        <f t="shared" si="21"/>
        <v>1.5</v>
      </c>
      <c r="F205" s="23">
        <f t="shared" si="22"/>
        <v>1</v>
      </c>
      <c r="G205" s="23">
        <f t="shared" si="23"/>
        <v>2</v>
      </c>
      <c r="H205" s="24">
        <f t="shared" si="20"/>
        <v>3</v>
      </c>
      <c r="I205" s="25"/>
      <c r="J205" s="25"/>
      <c r="K205" s="25"/>
      <c r="L205" s="25"/>
      <c r="M205" s="25"/>
      <c r="N205" s="25"/>
      <c r="O205" s="25"/>
      <c r="P205" s="25"/>
      <c r="Q205" s="25"/>
      <c r="R205" s="25">
        <v>3</v>
      </c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15">
        <f t="shared" si="24"/>
        <v>3</v>
      </c>
    </row>
    <row r="206" spans="1:42" ht="13.5">
      <c r="A206" s="15">
        <v>204</v>
      </c>
      <c r="B206" s="15"/>
      <c r="C206" s="27" t="s">
        <v>1485</v>
      </c>
      <c r="D206" s="26" t="s">
        <v>724</v>
      </c>
      <c r="E206" s="22">
        <f t="shared" si="21"/>
        <v>1.5</v>
      </c>
      <c r="F206" s="23">
        <f t="shared" si="22"/>
        <v>2</v>
      </c>
      <c r="G206" s="23">
        <f t="shared" si="23"/>
        <v>2</v>
      </c>
      <c r="H206" s="24">
        <f t="shared" si="20"/>
        <v>3</v>
      </c>
      <c r="I206" s="25"/>
      <c r="J206" s="25"/>
      <c r="K206" s="25"/>
      <c r="L206" s="25"/>
      <c r="M206" s="25"/>
      <c r="N206" s="25"/>
      <c r="O206" s="25"/>
      <c r="P206" s="25">
        <v>1.5</v>
      </c>
      <c r="Q206" s="25"/>
      <c r="R206" s="25"/>
      <c r="S206" s="25"/>
      <c r="T206" s="25"/>
      <c r="U206" s="25"/>
      <c r="V206" s="25">
        <v>1.5</v>
      </c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15">
        <f t="shared" si="24"/>
        <v>1.5</v>
      </c>
    </row>
    <row r="207" spans="1:42" ht="13.5">
      <c r="A207" s="15">
        <v>204</v>
      </c>
      <c r="B207" s="15"/>
      <c r="C207" s="26" t="s">
        <v>257</v>
      </c>
      <c r="D207" s="26" t="s">
        <v>1195</v>
      </c>
      <c r="E207" s="22">
        <f t="shared" si="21"/>
        <v>1.5</v>
      </c>
      <c r="F207" s="23">
        <f t="shared" si="22"/>
        <v>2</v>
      </c>
      <c r="G207" s="23">
        <f t="shared" si="23"/>
        <v>2</v>
      </c>
      <c r="H207" s="24">
        <f t="shared" si="20"/>
        <v>3</v>
      </c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>
        <v>2.1</v>
      </c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>
        <v>0.9</v>
      </c>
      <c r="AN207" s="25"/>
      <c r="AO207" s="25"/>
      <c r="AP207" s="15">
        <f t="shared" si="24"/>
        <v>0.9</v>
      </c>
    </row>
    <row r="208" spans="1:42" ht="13.5">
      <c r="A208" s="15">
        <v>206</v>
      </c>
      <c r="B208" s="15"/>
      <c r="C208" s="26" t="s">
        <v>551</v>
      </c>
      <c r="D208" s="26" t="s">
        <v>830</v>
      </c>
      <c r="E208" s="22">
        <f t="shared" si="21"/>
        <v>1.5</v>
      </c>
      <c r="F208" s="23">
        <f t="shared" si="22"/>
        <v>4</v>
      </c>
      <c r="G208" s="23">
        <f t="shared" si="23"/>
        <v>3</v>
      </c>
      <c r="H208" s="24">
        <f>SUM(I208:AO208)-AP208</f>
        <v>4.5</v>
      </c>
      <c r="I208" s="25"/>
      <c r="J208" s="25"/>
      <c r="K208" s="25"/>
      <c r="L208" s="25"/>
      <c r="M208" s="25"/>
      <c r="N208" s="25"/>
      <c r="O208" s="25"/>
      <c r="P208" s="25">
        <v>1.5</v>
      </c>
      <c r="Q208" s="25"/>
      <c r="R208" s="25"/>
      <c r="S208" s="25"/>
      <c r="T208" s="25"/>
      <c r="U208" s="25"/>
      <c r="V208" s="25"/>
      <c r="W208" s="25"/>
      <c r="X208" s="25"/>
      <c r="Y208" s="25">
        <v>1.5</v>
      </c>
      <c r="Z208" s="25"/>
      <c r="AA208" s="25"/>
      <c r="AB208" s="25"/>
      <c r="AC208" s="25"/>
      <c r="AD208" s="25"/>
      <c r="AE208" s="25">
        <v>1.5</v>
      </c>
      <c r="AF208" s="25"/>
      <c r="AG208" s="25"/>
      <c r="AH208" s="25"/>
      <c r="AI208" s="25"/>
      <c r="AJ208" s="25"/>
      <c r="AK208" s="25">
        <v>1.5</v>
      </c>
      <c r="AL208" s="25"/>
      <c r="AM208" s="25"/>
      <c r="AN208" s="25"/>
      <c r="AO208" s="25"/>
      <c r="AP208" s="15">
        <f t="shared" si="24"/>
        <v>1.5</v>
      </c>
    </row>
    <row r="209" spans="1:42" ht="13.5">
      <c r="A209" s="15">
        <v>206</v>
      </c>
      <c r="B209" s="15"/>
      <c r="C209" s="26" t="s">
        <v>1501</v>
      </c>
      <c r="D209" s="26" t="s">
        <v>1196</v>
      </c>
      <c r="E209" s="22">
        <f t="shared" si="21"/>
        <v>1.5</v>
      </c>
      <c r="F209" s="23">
        <f t="shared" si="22"/>
        <v>4</v>
      </c>
      <c r="G209" s="23">
        <f t="shared" si="23"/>
        <v>3</v>
      </c>
      <c r="H209" s="24">
        <f>SUM(I209:AO209)-AP209</f>
        <v>4.5</v>
      </c>
      <c r="I209" s="25"/>
      <c r="J209" s="25"/>
      <c r="K209" s="25"/>
      <c r="L209" s="25"/>
      <c r="M209" s="25"/>
      <c r="N209" s="25"/>
      <c r="O209" s="25"/>
      <c r="P209" s="25"/>
      <c r="Q209" s="25"/>
      <c r="R209" s="25">
        <v>1.5</v>
      </c>
      <c r="S209" s="25"/>
      <c r="T209" s="25"/>
      <c r="U209" s="25"/>
      <c r="V209" s="25"/>
      <c r="W209" s="25"/>
      <c r="X209" s="25"/>
      <c r="Y209" s="25"/>
      <c r="Z209" s="25"/>
      <c r="AA209" s="25">
        <v>1.5</v>
      </c>
      <c r="AB209" s="25"/>
      <c r="AC209" s="25"/>
      <c r="AD209" s="25"/>
      <c r="AE209" s="25"/>
      <c r="AF209" s="25"/>
      <c r="AG209" s="25">
        <v>0.9</v>
      </c>
      <c r="AH209" s="25"/>
      <c r="AI209" s="25"/>
      <c r="AJ209" s="25"/>
      <c r="AK209" s="25"/>
      <c r="AL209" s="25"/>
      <c r="AM209" s="25">
        <v>1.5</v>
      </c>
      <c r="AN209" s="25"/>
      <c r="AO209" s="25"/>
      <c r="AP209" s="15">
        <f t="shared" si="24"/>
        <v>0.9</v>
      </c>
    </row>
    <row r="210" spans="1:42" ht="13.5">
      <c r="A210" s="15">
        <v>206</v>
      </c>
      <c r="B210" s="15"/>
      <c r="C210" s="26" t="s">
        <v>1528</v>
      </c>
      <c r="D210" s="15" t="s">
        <v>858</v>
      </c>
      <c r="E210" s="22">
        <f t="shared" si="21"/>
        <v>1.5</v>
      </c>
      <c r="F210" s="23">
        <f t="shared" si="22"/>
        <v>4</v>
      </c>
      <c r="G210" s="23">
        <f t="shared" si="23"/>
        <v>3</v>
      </c>
      <c r="H210" s="24">
        <f>SUM(I210:AO210)-AP210</f>
        <v>4.5</v>
      </c>
      <c r="I210" s="25"/>
      <c r="J210" s="25"/>
      <c r="K210" s="25"/>
      <c r="L210" s="25"/>
      <c r="M210" s="25"/>
      <c r="N210" s="25"/>
      <c r="O210" s="25"/>
      <c r="P210" s="25"/>
      <c r="Q210" s="25"/>
      <c r="R210" s="25">
        <v>0.9</v>
      </c>
      <c r="S210" s="25"/>
      <c r="T210" s="25"/>
      <c r="U210" s="25"/>
      <c r="V210" s="25"/>
      <c r="W210" s="25"/>
      <c r="X210" s="25"/>
      <c r="Y210" s="25"/>
      <c r="Z210" s="25">
        <v>2.1</v>
      </c>
      <c r="AA210" s="25"/>
      <c r="AB210" s="25"/>
      <c r="AC210" s="25"/>
      <c r="AD210" s="25"/>
      <c r="AE210" s="25"/>
      <c r="AF210" s="25"/>
      <c r="AG210" s="25">
        <v>1.5</v>
      </c>
      <c r="AH210" s="25"/>
      <c r="AI210" s="25"/>
      <c r="AJ210" s="25"/>
      <c r="AK210" s="25"/>
      <c r="AL210" s="25"/>
      <c r="AM210" s="25">
        <v>0.3</v>
      </c>
      <c r="AN210" s="25"/>
      <c r="AO210" s="25"/>
      <c r="AP210" s="15">
        <f t="shared" si="24"/>
        <v>0.3</v>
      </c>
    </row>
    <row r="211" spans="1:42" ht="13.5">
      <c r="A211" s="15">
        <v>209</v>
      </c>
      <c r="B211" s="15"/>
      <c r="C211" s="15" t="s">
        <v>1369</v>
      </c>
      <c r="D211" s="15" t="s">
        <v>1327</v>
      </c>
      <c r="E211" s="22">
        <f t="shared" si="21"/>
        <v>1.4</v>
      </c>
      <c r="F211" s="23">
        <f t="shared" si="22"/>
        <v>1</v>
      </c>
      <c r="G211" s="23">
        <f t="shared" si="23"/>
        <v>2</v>
      </c>
      <c r="H211" s="24">
        <f aca="true" t="shared" si="25" ref="H211:H217">SUM(I211:AO211)</f>
        <v>2.8</v>
      </c>
      <c r="I211" s="25"/>
      <c r="J211" s="25"/>
      <c r="K211" s="25"/>
      <c r="L211" s="25"/>
      <c r="M211" s="25"/>
      <c r="N211" s="25"/>
      <c r="O211" s="25"/>
      <c r="P211" s="25"/>
      <c r="Q211" s="25">
        <v>2.8</v>
      </c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15">
        <f t="shared" si="24"/>
        <v>2.8</v>
      </c>
    </row>
    <row r="212" spans="1:42" ht="13.5">
      <c r="A212" s="15">
        <v>209</v>
      </c>
      <c r="B212" s="15"/>
      <c r="C212" s="15" t="s">
        <v>1368</v>
      </c>
      <c r="D212" s="15" t="s">
        <v>1002</v>
      </c>
      <c r="E212" s="22">
        <f t="shared" si="21"/>
        <v>1.4</v>
      </c>
      <c r="F212" s="23">
        <f t="shared" si="22"/>
        <v>1</v>
      </c>
      <c r="G212" s="23">
        <f t="shared" si="23"/>
        <v>2</v>
      </c>
      <c r="H212" s="24">
        <f t="shared" si="25"/>
        <v>2.8</v>
      </c>
      <c r="I212" s="25"/>
      <c r="J212" s="25"/>
      <c r="K212" s="25"/>
      <c r="L212" s="25"/>
      <c r="M212" s="25"/>
      <c r="N212" s="25"/>
      <c r="O212" s="25"/>
      <c r="P212" s="25"/>
      <c r="Q212" s="25">
        <v>2.8</v>
      </c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15">
        <f t="shared" si="24"/>
        <v>2.8</v>
      </c>
    </row>
    <row r="213" spans="1:42" ht="13.5">
      <c r="A213" s="15">
        <v>209</v>
      </c>
      <c r="B213" s="15"/>
      <c r="C213" s="15" t="s">
        <v>1365</v>
      </c>
      <c r="D213" s="15" t="s">
        <v>849</v>
      </c>
      <c r="E213" s="22">
        <f t="shared" si="21"/>
        <v>1.4</v>
      </c>
      <c r="F213" s="23">
        <f t="shared" si="22"/>
        <v>1</v>
      </c>
      <c r="G213" s="23">
        <f t="shared" si="23"/>
        <v>2</v>
      </c>
      <c r="H213" s="24">
        <f t="shared" si="25"/>
        <v>2.8</v>
      </c>
      <c r="I213" s="25"/>
      <c r="J213" s="25"/>
      <c r="K213" s="25"/>
      <c r="L213" s="25"/>
      <c r="M213" s="25"/>
      <c r="N213" s="25"/>
      <c r="O213" s="25"/>
      <c r="P213" s="25"/>
      <c r="Q213" s="25">
        <v>2.8</v>
      </c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15">
        <f t="shared" si="24"/>
        <v>2.8</v>
      </c>
    </row>
    <row r="214" spans="1:42" ht="13.5">
      <c r="A214" s="15">
        <v>209</v>
      </c>
      <c r="B214" s="15"/>
      <c r="C214" s="15" t="s">
        <v>987</v>
      </c>
      <c r="D214" s="15" t="s">
        <v>978</v>
      </c>
      <c r="E214" s="22">
        <f t="shared" si="21"/>
        <v>1.4</v>
      </c>
      <c r="F214" s="23">
        <f t="shared" si="22"/>
        <v>1</v>
      </c>
      <c r="G214" s="23">
        <f t="shared" si="23"/>
        <v>2</v>
      </c>
      <c r="H214" s="24">
        <f t="shared" si="25"/>
        <v>2.8</v>
      </c>
      <c r="I214" s="25"/>
      <c r="J214" s="25"/>
      <c r="K214" s="25"/>
      <c r="L214" s="25"/>
      <c r="M214" s="25"/>
      <c r="N214" s="25"/>
      <c r="O214" s="25"/>
      <c r="P214" s="25"/>
      <c r="Q214" s="25">
        <v>2.8</v>
      </c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15">
        <f t="shared" si="24"/>
        <v>2.8</v>
      </c>
    </row>
    <row r="215" spans="1:42" ht="13.5">
      <c r="A215" s="15">
        <v>209</v>
      </c>
      <c r="B215" s="15"/>
      <c r="C215" s="27" t="s">
        <v>1524</v>
      </c>
      <c r="D215" s="15" t="s">
        <v>267</v>
      </c>
      <c r="E215" s="22">
        <f t="shared" si="21"/>
        <v>1.4</v>
      </c>
      <c r="F215" s="23">
        <f t="shared" si="22"/>
        <v>2</v>
      </c>
      <c r="G215" s="23">
        <f t="shared" si="23"/>
        <v>2</v>
      </c>
      <c r="H215" s="24">
        <f t="shared" si="25"/>
        <v>2.8</v>
      </c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>
        <v>2.8</v>
      </c>
      <c r="AA215" s="25"/>
      <c r="AB215" s="25"/>
      <c r="AC215" s="25"/>
      <c r="AD215" s="25"/>
      <c r="AE215" s="25"/>
      <c r="AF215" s="25"/>
      <c r="AG215" s="25">
        <v>0</v>
      </c>
      <c r="AH215" s="25"/>
      <c r="AI215" s="25"/>
      <c r="AJ215" s="25"/>
      <c r="AK215" s="25"/>
      <c r="AL215" s="25"/>
      <c r="AM215" s="25"/>
      <c r="AN215" s="25"/>
      <c r="AO215" s="25"/>
      <c r="AP215" s="15">
        <f t="shared" si="24"/>
        <v>0</v>
      </c>
    </row>
    <row r="216" spans="1:42" ht="13.5">
      <c r="A216" s="15">
        <v>214</v>
      </c>
      <c r="B216" s="15"/>
      <c r="C216" s="26" t="s">
        <v>1537</v>
      </c>
      <c r="D216" s="26" t="s">
        <v>604</v>
      </c>
      <c r="E216" s="22">
        <f t="shared" si="21"/>
        <v>1.35</v>
      </c>
      <c r="F216" s="23">
        <f t="shared" si="22"/>
        <v>2</v>
      </c>
      <c r="G216" s="23">
        <f t="shared" si="23"/>
        <v>2</v>
      </c>
      <c r="H216" s="24">
        <f t="shared" si="25"/>
        <v>2.7</v>
      </c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>
        <v>1.2</v>
      </c>
      <c r="AH216" s="25"/>
      <c r="AI216" s="25"/>
      <c r="AJ216" s="25"/>
      <c r="AK216" s="25"/>
      <c r="AL216" s="25"/>
      <c r="AM216" s="25">
        <v>1.5</v>
      </c>
      <c r="AN216" s="25"/>
      <c r="AO216" s="25"/>
      <c r="AP216" s="15">
        <f t="shared" si="24"/>
        <v>1.2</v>
      </c>
    </row>
    <row r="217" spans="1:42" ht="13.5">
      <c r="A217" s="15">
        <v>215</v>
      </c>
      <c r="B217" s="15"/>
      <c r="C217" s="26" t="s">
        <v>263</v>
      </c>
      <c r="D217" s="28" t="s">
        <v>905</v>
      </c>
      <c r="E217" s="22">
        <f t="shared" si="21"/>
        <v>1.3333333333333333</v>
      </c>
      <c r="F217" s="23">
        <f t="shared" si="22"/>
        <v>3</v>
      </c>
      <c r="G217" s="23">
        <f t="shared" si="23"/>
        <v>3</v>
      </c>
      <c r="H217" s="24">
        <f t="shared" si="25"/>
        <v>4</v>
      </c>
      <c r="I217" s="25"/>
      <c r="J217" s="25"/>
      <c r="K217" s="25"/>
      <c r="L217" s="25"/>
      <c r="M217" s="25"/>
      <c r="N217" s="25"/>
      <c r="O217" s="25"/>
      <c r="P217" s="25"/>
      <c r="Q217" s="25">
        <v>1</v>
      </c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>
        <v>1.5</v>
      </c>
      <c r="AF217" s="25"/>
      <c r="AG217" s="25"/>
      <c r="AH217" s="25"/>
      <c r="AI217" s="25"/>
      <c r="AJ217" s="25"/>
      <c r="AK217" s="25">
        <v>1.5</v>
      </c>
      <c r="AL217" s="25"/>
      <c r="AM217" s="25"/>
      <c r="AN217" s="25"/>
      <c r="AO217" s="25"/>
      <c r="AP217" s="15">
        <f t="shared" si="24"/>
        <v>1</v>
      </c>
    </row>
    <row r="218" spans="1:42" ht="13.5">
      <c r="A218" s="15">
        <v>216</v>
      </c>
      <c r="B218" s="15"/>
      <c r="C218" s="26" t="s">
        <v>249</v>
      </c>
      <c r="D218" s="26" t="s">
        <v>608</v>
      </c>
      <c r="E218" s="22">
        <f t="shared" si="21"/>
        <v>1.275</v>
      </c>
      <c r="F218" s="23">
        <f t="shared" si="22"/>
        <v>5</v>
      </c>
      <c r="G218" s="23">
        <f t="shared" si="23"/>
        <v>4</v>
      </c>
      <c r="H218" s="24">
        <f>SUM(I218:AO218)-AP218</f>
        <v>5.1</v>
      </c>
      <c r="I218" s="25"/>
      <c r="J218" s="25"/>
      <c r="K218" s="25"/>
      <c r="L218" s="25"/>
      <c r="M218" s="25"/>
      <c r="N218" s="25"/>
      <c r="O218" s="25"/>
      <c r="P218" s="25"/>
      <c r="Q218" s="25">
        <v>1</v>
      </c>
      <c r="R218" s="25"/>
      <c r="S218" s="25"/>
      <c r="T218" s="25"/>
      <c r="U218" s="25"/>
      <c r="V218" s="25"/>
      <c r="W218" s="25">
        <v>2.1</v>
      </c>
      <c r="X218" s="25"/>
      <c r="Y218" s="25"/>
      <c r="Z218" s="25"/>
      <c r="AA218" s="25">
        <v>0.9</v>
      </c>
      <c r="AB218" s="25"/>
      <c r="AC218" s="25"/>
      <c r="AD218" s="25"/>
      <c r="AE218" s="25"/>
      <c r="AF218" s="25">
        <v>1</v>
      </c>
      <c r="AG218" s="25"/>
      <c r="AH218" s="25"/>
      <c r="AI218" s="25"/>
      <c r="AJ218" s="25"/>
      <c r="AK218" s="25"/>
      <c r="AL218" s="25">
        <v>1</v>
      </c>
      <c r="AM218" s="25"/>
      <c r="AN218" s="25"/>
      <c r="AO218" s="25"/>
      <c r="AP218" s="15">
        <f t="shared" si="24"/>
        <v>0.9</v>
      </c>
    </row>
    <row r="219" spans="1:42" ht="13.5">
      <c r="A219" s="15">
        <v>217</v>
      </c>
      <c r="B219" s="15"/>
      <c r="C219" s="27" t="s">
        <v>1563</v>
      </c>
      <c r="D219" s="15" t="s">
        <v>252</v>
      </c>
      <c r="E219" s="22">
        <f t="shared" si="21"/>
        <v>1.1333333333333333</v>
      </c>
      <c r="F219" s="23">
        <f t="shared" si="22"/>
        <v>3</v>
      </c>
      <c r="G219" s="23">
        <f t="shared" si="23"/>
        <v>3</v>
      </c>
      <c r="H219" s="24">
        <f aca="true" t="shared" si="26" ref="H219:H235">SUM(I219:AO219)</f>
        <v>3.4</v>
      </c>
      <c r="I219" s="25"/>
      <c r="J219" s="25"/>
      <c r="K219" s="25"/>
      <c r="L219" s="25"/>
      <c r="M219" s="25"/>
      <c r="N219" s="25"/>
      <c r="O219" s="25"/>
      <c r="P219" s="25"/>
      <c r="Q219" s="25">
        <v>1</v>
      </c>
      <c r="R219" s="25"/>
      <c r="S219" s="25"/>
      <c r="T219" s="25"/>
      <c r="U219" s="25"/>
      <c r="V219" s="25"/>
      <c r="W219" s="25">
        <v>2.1</v>
      </c>
      <c r="X219" s="25"/>
      <c r="Y219" s="25"/>
      <c r="Z219" s="25"/>
      <c r="AA219" s="25">
        <v>0.3</v>
      </c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15">
        <f t="shared" si="24"/>
        <v>0.3</v>
      </c>
    </row>
    <row r="220" spans="1:42" ht="13.5">
      <c r="A220" s="15">
        <v>218</v>
      </c>
      <c r="B220" s="15"/>
      <c r="C220" s="27" t="s">
        <v>1458</v>
      </c>
      <c r="D220" s="26" t="s">
        <v>730</v>
      </c>
      <c r="E220" s="22">
        <f t="shared" si="21"/>
        <v>1.05</v>
      </c>
      <c r="F220" s="23">
        <f t="shared" si="22"/>
        <v>1</v>
      </c>
      <c r="G220" s="23">
        <f t="shared" si="23"/>
        <v>2</v>
      </c>
      <c r="H220" s="24">
        <f t="shared" si="26"/>
        <v>2.1</v>
      </c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>
        <v>2.1</v>
      </c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15">
        <f t="shared" si="24"/>
        <v>2.1</v>
      </c>
    </row>
    <row r="221" spans="1:42" ht="13.5">
      <c r="A221" s="15">
        <v>218</v>
      </c>
      <c r="B221" s="15"/>
      <c r="C221" s="28" t="s">
        <v>782</v>
      </c>
      <c r="D221" s="26" t="s">
        <v>722</v>
      </c>
      <c r="E221" s="22">
        <f t="shared" si="21"/>
        <v>1.05</v>
      </c>
      <c r="F221" s="23">
        <f t="shared" si="22"/>
        <v>1</v>
      </c>
      <c r="G221" s="23">
        <f t="shared" si="23"/>
        <v>2</v>
      </c>
      <c r="H221" s="24">
        <f t="shared" si="26"/>
        <v>2.1</v>
      </c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>
        <v>2.1</v>
      </c>
      <c r="AG221" s="25"/>
      <c r="AH221" s="25"/>
      <c r="AI221" s="25"/>
      <c r="AJ221" s="25"/>
      <c r="AK221" s="25"/>
      <c r="AL221" s="25"/>
      <c r="AM221" s="25"/>
      <c r="AN221" s="25"/>
      <c r="AO221" s="25"/>
      <c r="AP221" s="15">
        <f t="shared" si="24"/>
        <v>2.1</v>
      </c>
    </row>
    <row r="222" spans="1:42" ht="13.5">
      <c r="A222" s="15">
        <v>218</v>
      </c>
      <c r="B222" s="15"/>
      <c r="C222" s="28" t="s">
        <v>779</v>
      </c>
      <c r="D222" s="26" t="s">
        <v>726</v>
      </c>
      <c r="E222" s="22">
        <f t="shared" si="21"/>
        <v>1.05</v>
      </c>
      <c r="F222" s="23">
        <f t="shared" si="22"/>
        <v>1</v>
      </c>
      <c r="G222" s="23">
        <f t="shared" si="23"/>
        <v>2</v>
      </c>
      <c r="H222" s="24">
        <f t="shared" si="26"/>
        <v>2.1</v>
      </c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>
        <v>2.1</v>
      </c>
      <c r="AG222" s="25"/>
      <c r="AH222" s="25"/>
      <c r="AI222" s="25"/>
      <c r="AJ222" s="25"/>
      <c r="AK222" s="25"/>
      <c r="AL222" s="25"/>
      <c r="AM222" s="25"/>
      <c r="AN222" s="25"/>
      <c r="AO222" s="25"/>
      <c r="AP222" s="15">
        <f t="shared" si="24"/>
        <v>2.1</v>
      </c>
    </row>
    <row r="223" spans="1:42" ht="13.5">
      <c r="A223" s="15">
        <v>218</v>
      </c>
      <c r="B223" s="15"/>
      <c r="C223" s="15" t="s">
        <v>1030</v>
      </c>
      <c r="D223" s="15" t="s">
        <v>984</v>
      </c>
      <c r="E223" s="22">
        <f t="shared" si="21"/>
        <v>1.05</v>
      </c>
      <c r="F223" s="23">
        <f t="shared" si="22"/>
        <v>1</v>
      </c>
      <c r="G223" s="23">
        <f t="shared" si="23"/>
        <v>2</v>
      </c>
      <c r="H223" s="24">
        <f t="shared" si="26"/>
        <v>2.1</v>
      </c>
      <c r="I223" s="25"/>
      <c r="J223" s="25"/>
      <c r="K223" s="25"/>
      <c r="L223" s="25"/>
      <c r="M223" s="25"/>
      <c r="N223" s="25"/>
      <c r="O223" s="25"/>
      <c r="P223" s="25"/>
      <c r="Q223" s="25">
        <v>2.1</v>
      </c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15">
        <f t="shared" si="24"/>
        <v>2.1</v>
      </c>
    </row>
    <row r="224" spans="1:42" ht="13.5">
      <c r="A224" s="15">
        <v>218</v>
      </c>
      <c r="B224" s="15"/>
      <c r="C224" s="26" t="s">
        <v>387</v>
      </c>
      <c r="D224" s="15" t="s">
        <v>1199</v>
      </c>
      <c r="E224" s="22">
        <f t="shared" si="21"/>
        <v>1.05</v>
      </c>
      <c r="F224" s="23">
        <f t="shared" si="22"/>
        <v>1</v>
      </c>
      <c r="G224" s="23">
        <f t="shared" si="23"/>
        <v>2</v>
      </c>
      <c r="H224" s="24">
        <f t="shared" si="26"/>
        <v>2.1</v>
      </c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>
        <v>2.1</v>
      </c>
      <c r="AG224" s="25"/>
      <c r="AH224" s="25"/>
      <c r="AI224" s="25"/>
      <c r="AJ224" s="25"/>
      <c r="AK224" s="25"/>
      <c r="AL224" s="25"/>
      <c r="AM224" s="25"/>
      <c r="AN224" s="25"/>
      <c r="AO224" s="25"/>
      <c r="AP224" s="15">
        <f t="shared" si="24"/>
        <v>2.1</v>
      </c>
    </row>
    <row r="225" spans="1:42" ht="13.5">
      <c r="A225" s="15">
        <v>218</v>
      </c>
      <c r="B225" s="15"/>
      <c r="C225" s="15" t="s">
        <v>1377</v>
      </c>
      <c r="D225" s="15" t="s">
        <v>849</v>
      </c>
      <c r="E225" s="22">
        <f t="shared" si="21"/>
        <v>1.05</v>
      </c>
      <c r="F225" s="23">
        <f t="shared" si="22"/>
        <v>1</v>
      </c>
      <c r="G225" s="23">
        <f t="shared" si="23"/>
        <v>2</v>
      </c>
      <c r="H225" s="24">
        <f t="shared" si="26"/>
        <v>2.1</v>
      </c>
      <c r="I225" s="25"/>
      <c r="J225" s="25"/>
      <c r="K225" s="25"/>
      <c r="L225" s="25"/>
      <c r="M225" s="25"/>
      <c r="N225" s="25"/>
      <c r="O225" s="25"/>
      <c r="P225" s="25"/>
      <c r="Q225" s="25">
        <v>2.1</v>
      </c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15">
        <f t="shared" si="24"/>
        <v>2.1</v>
      </c>
    </row>
    <row r="226" spans="1:42" ht="13.5">
      <c r="A226" s="15">
        <v>218</v>
      </c>
      <c r="B226" s="15"/>
      <c r="C226" s="15" t="s">
        <v>1378</v>
      </c>
      <c r="D226" s="15" t="s">
        <v>849</v>
      </c>
      <c r="E226" s="22">
        <f t="shared" si="21"/>
        <v>1.05</v>
      </c>
      <c r="F226" s="23">
        <f t="shared" si="22"/>
        <v>1</v>
      </c>
      <c r="G226" s="23">
        <f t="shared" si="23"/>
        <v>2</v>
      </c>
      <c r="H226" s="24">
        <f t="shared" si="26"/>
        <v>2.1</v>
      </c>
      <c r="I226" s="25"/>
      <c r="J226" s="25"/>
      <c r="K226" s="25"/>
      <c r="L226" s="25"/>
      <c r="M226" s="25"/>
      <c r="N226" s="25"/>
      <c r="O226" s="25"/>
      <c r="P226" s="25"/>
      <c r="Q226" s="25">
        <v>2.1</v>
      </c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15">
        <f t="shared" si="24"/>
        <v>2.1</v>
      </c>
    </row>
    <row r="227" spans="1:42" ht="13.5">
      <c r="A227" s="15">
        <v>218</v>
      </c>
      <c r="B227" s="15"/>
      <c r="C227" s="15" t="s">
        <v>1375</v>
      </c>
      <c r="D227" s="15" t="s">
        <v>849</v>
      </c>
      <c r="E227" s="22">
        <f t="shared" si="21"/>
        <v>1.05</v>
      </c>
      <c r="F227" s="23">
        <f t="shared" si="22"/>
        <v>1</v>
      </c>
      <c r="G227" s="23">
        <f t="shared" si="23"/>
        <v>2</v>
      </c>
      <c r="H227" s="24">
        <f t="shared" si="26"/>
        <v>2.1</v>
      </c>
      <c r="I227" s="25"/>
      <c r="J227" s="25"/>
      <c r="K227" s="25"/>
      <c r="L227" s="25"/>
      <c r="M227" s="25"/>
      <c r="N227" s="25"/>
      <c r="O227" s="25"/>
      <c r="P227" s="25"/>
      <c r="Q227" s="25">
        <v>2.1</v>
      </c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15">
        <f t="shared" si="24"/>
        <v>2.1</v>
      </c>
    </row>
    <row r="228" spans="1:42" ht="13.5">
      <c r="A228" s="15">
        <v>218</v>
      </c>
      <c r="B228" s="15"/>
      <c r="C228" s="26" t="s">
        <v>653</v>
      </c>
      <c r="D228" s="15" t="s">
        <v>252</v>
      </c>
      <c r="E228" s="22">
        <f t="shared" si="21"/>
        <v>1.05</v>
      </c>
      <c r="F228" s="23">
        <f t="shared" si="22"/>
        <v>1</v>
      </c>
      <c r="G228" s="23">
        <f t="shared" si="23"/>
        <v>2</v>
      </c>
      <c r="H228" s="24">
        <f t="shared" si="26"/>
        <v>2.1</v>
      </c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>
        <v>2.1</v>
      </c>
      <c r="AM228" s="25"/>
      <c r="AN228" s="25"/>
      <c r="AO228" s="25"/>
      <c r="AP228" s="15">
        <f t="shared" si="24"/>
        <v>2.1</v>
      </c>
    </row>
    <row r="229" spans="1:42" ht="13.5">
      <c r="A229" s="15">
        <v>218</v>
      </c>
      <c r="B229" s="15"/>
      <c r="C229" s="15" t="s">
        <v>1371</v>
      </c>
      <c r="D229" s="15" t="s">
        <v>849</v>
      </c>
      <c r="E229" s="22">
        <f t="shared" si="21"/>
        <v>1.05</v>
      </c>
      <c r="F229" s="23">
        <f t="shared" si="22"/>
        <v>1</v>
      </c>
      <c r="G229" s="23">
        <f t="shared" si="23"/>
        <v>2</v>
      </c>
      <c r="H229" s="24">
        <f t="shared" si="26"/>
        <v>2.1</v>
      </c>
      <c r="I229" s="25"/>
      <c r="J229" s="25"/>
      <c r="K229" s="25"/>
      <c r="L229" s="25"/>
      <c r="M229" s="25"/>
      <c r="N229" s="25"/>
      <c r="O229" s="25"/>
      <c r="P229" s="25"/>
      <c r="Q229" s="25">
        <v>2.1</v>
      </c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15">
        <f t="shared" si="24"/>
        <v>2.1</v>
      </c>
    </row>
    <row r="230" spans="1:42" ht="13.5">
      <c r="A230" s="15">
        <v>228</v>
      </c>
      <c r="B230" s="15"/>
      <c r="C230" s="27" t="s">
        <v>788</v>
      </c>
      <c r="D230" s="15" t="s">
        <v>252</v>
      </c>
      <c r="E230" s="22">
        <f t="shared" si="21"/>
        <v>1.05</v>
      </c>
      <c r="F230" s="23">
        <f t="shared" si="22"/>
        <v>2</v>
      </c>
      <c r="G230" s="23">
        <f t="shared" si="23"/>
        <v>2</v>
      </c>
      <c r="H230" s="24">
        <f t="shared" si="26"/>
        <v>2.1</v>
      </c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>
        <v>0.9</v>
      </c>
      <c r="AB230" s="25"/>
      <c r="AC230" s="25"/>
      <c r="AD230" s="25"/>
      <c r="AE230" s="25"/>
      <c r="AF230" s="25"/>
      <c r="AG230" s="25">
        <v>1.2</v>
      </c>
      <c r="AH230" s="25"/>
      <c r="AI230" s="25"/>
      <c r="AJ230" s="25"/>
      <c r="AK230" s="25"/>
      <c r="AL230" s="25"/>
      <c r="AM230" s="25"/>
      <c r="AN230" s="25"/>
      <c r="AO230" s="25"/>
      <c r="AP230" s="15">
        <f t="shared" si="24"/>
        <v>0.9</v>
      </c>
    </row>
    <row r="231" spans="1:42" ht="13.5">
      <c r="A231" s="15">
        <v>229</v>
      </c>
      <c r="B231" s="15"/>
      <c r="C231" s="26" t="s">
        <v>655</v>
      </c>
      <c r="D231" s="27" t="s">
        <v>917</v>
      </c>
      <c r="E231" s="22">
        <f t="shared" si="21"/>
        <v>1</v>
      </c>
      <c r="F231" s="23">
        <f t="shared" si="22"/>
        <v>3</v>
      </c>
      <c r="G231" s="23">
        <f t="shared" si="23"/>
        <v>3</v>
      </c>
      <c r="H231" s="24">
        <f t="shared" si="26"/>
        <v>3</v>
      </c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>
        <v>1</v>
      </c>
      <c r="AA231" s="25"/>
      <c r="AB231" s="25"/>
      <c r="AC231" s="25"/>
      <c r="AD231" s="25"/>
      <c r="AE231" s="25"/>
      <c r="AF231" s="25">
        <v>1</v>
      </c>
      <c r="AG231" s="25"/>
      <c r="AH231" s="25"/>
      <c r="AI231" s="25"/>
      <c r="AJ231" s="25"/>
      <c r="AK231" s="25"/>
      <c r="AL231" s="25">
        <v>1</v>
      </c>
      <c r="AM231" s="25"/>
      <c r="AN231" s="25"/>
      <c r="AO231" s="25"/>
      <c r="AP231" s="15">
        <f t="shared" si="24"/>
        <v>1</v>
      </c>
    </row>
    <row r="232" spans="1:42" ht="13.5">
      <c r="A232" s="15">
        <v>230</v>
      </c>
      <c r="B232" s="15"/>
      <c r="C232" s="27" t="s">
        <v>1525</v>
      </c>
      <c r="D232" s="15" t="s">
        <v>252</v>
      </c>
      <c r="E232" s="22">
        <f t="shared" si="21"/>
        <v>0.95</v>
      </c>
      <c r="F232" s="23">
        <f t="shared" si="22"/>
        <v>2</v>
      </c>
      <c r="G232" s="23">
        <f t="shared" si="23"/>
        <v>2</v>
      </c>
      <c r="H232" s="24">
        <f t="shared" si="26"/>
        <v>1.9</v>
      </c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>
        <v>1</v>
      </c>
      <c r="X232" s="25"/>
      <c r="Y232" s="25"/>
      <c r="Z232" s="25"/>
      <c r="AA232" s="25">
        <v>0.9</v>
      </c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15">
        <f t="shared" si="24"/>
        <v>0.9</v>
      </c>
    </row>
    <row r="233" spans="1:42" ht="13.5">
      <c r="A233" s="15">
        <v>231</v>
      </c>
      <c r="B233" s="15"/>
      <c r="C233" s="27" t="s">
        <v>1464</v>
      </c>
      <c r="D233" s="26" t="s">
        <v>913</v>
      </c>
      <c r="E233" s="22">
        <f t="shared" si="21"/>
        <v>0.9</v>
      </c>
      <c r="F233" s="23">
        <f t="shared" si="22"/>
        <v>2</v>
      </c>
      <c r="G233" s="23">
        <f t="shared" si="23"/>
        <v>2</v>
      </c>
      <c r="H233" s="24">
        <f t="shared" si="26"/>
        <v>1.8</v>
      </c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>
        <v>0.9</v>
      </c>
      <c r="AH233" s="25"/>
      <c r="AI233" s="25"/>
      <c r="AJ233" s="25"/>
      <c r="AK233" s="25"/>
      <c r="AL233" s="25"/>
      <c r="AM233" s="25">
        <v>0.9</v>
      </c>
      <c r="AN233" s="25"/>
      <c r="AO233" s="25"/>
      <c r="AP233" s="15">
        <f t="shared" si="24"/>
        <v>0.9</v>
      </c>
    </row>
    <row r="234" spans="1:42" ht="13.5">
      <c r="A234" s="15">
        <v>231</v>
      </c>
      <c r="B234" s="15"/>
      <c r="C234" s="26" t="s">
        <v>663</v>
      </c>
      <c r="D234" s="26" t="s">
        <v>610</v>
      </c>
      <c r="E234" s="22">
        <f t="shared" si="21"/>
        <v>0.9</v>
      </c>
      <c r="F234" s="23">
        <f t="shared" si="22"/>
        <v>2</v>
      </c>
      <c r="G234" s="23">
        <f t="shared" si="23"/>
        <v>2</v>
      </c>
      <c r="H234" s="24">
        <f t="shared" si="26"/>
        <v>1.8</v>
      </c>
      <c r="I234" s="25"/>
      <c r="J234" s="25"/>
      <c r="K234" s="25"/>
      <c r="L234" s="25"/>
      <c r="M234" s="25"/>
      <c r="N234" s="25"/>
      <c r="O234" s="25"/>
      <c r="P234" s="25"/>
      <c r="Q234" s="25"/>
      <c r="R234" s="25">
        <v>0.9</v>
      </c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>
        <v>0.9</v>
      </c>
      <c r="AN234" s="25"/>
      <c r="AO234" s="25"/>
      <c r="AP234" s="15">
        <f t="shared" si="24"/>
        <v>0.9</v>
      </c>
    </row>
    <row r="235" spans="1:42" ht="13.5">
      <c r="A235" s="15">
        <v>233</v>
      </c>
      <c r="B235" s="15"/>
      <c r="C235" s="26" t="s">
        <v>1551</v>
      </c>
      <c r="D235" s="26" t="s">
        <v>923</v>
      </c>
      <c r="E235" s="22">
        <f t="shared" si="21"/>
        <v>0.8999999999999999</v>
      </c>
      <c r="F235" s="23">
        <f t="shared" si="22"/>
        <v>3</v>
      </c>
      <c r="G235" s="23">
        <f t="shared" si="23"/>
        <v>3</v>
      </c>
      <c r="H235" s="24">
        <f t="shared" si="26"/>
        <v>2.6999999999999997</v>
      </c>
      <c r="I235" s="25"/>
      <c r="J235" s="25"/>
      <c r="K235" s="25"/>
      <c r="L235" s="25"/>
      <c r="M235" s="25"/>
      <c r="N235" s="25"/>
      <c r="O235" s="25"/>
      <c r="P235" s="25"/>
      <c r="Q235" s="25">
        <v>2.1</v>
      </c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>
        <v>0.3</v>
      </c>
      <c r="AH235" s="25"/>
      <c r="AI235" s="25"/>
      <c r="AJ235" s="25"/>
      <c r="AK235" s="25"/>
      <c r="AL235" s="25"/>
      <c r="AM235" s="25">
        <v>0.3</v>
      </c>
      <c r="AN235" s="25"/>
      <c r="AO235" s="25"/>
      <c r="AP235" s="15">
        <f t="shared" si="24"/>
        <v>0.3</v>
      </c>
    </row>
    <row r="236" spans="1:42" ht="13.5">
      <c r="A236" s="15">
        <v>234</v>
      </c>
      <c r="B236" s="15"/>
      <c r="C236" s="26" t="s">
        <v>1536</v>
      </c>
      <c r="D236" s="26" t="s">
        <v>836</v>
      </c>
      <c r="E236" s="22">
        <f t="shared" si="21"/>
        <v>0.775</v>
      </c>
      <c r="F236" s="23">
        <f t="shared" si="22"/>
        <v>5</v>
      </c>
      <c r="G236" s="23">
        <f t="shared" si="23"/>
        <v>4</v>
      </c>
      <c r="H236" s="24">
        <f>SUM(I236:AO236)-AP236</f>
        <v>3.1</v>
      </c>
      <c r="I236" s="25"/>
      <c r="J236" s="25"/>
      <c r="K236" s="25"/>
      <c r="L236" s="25"/>
      <c r="M236" s="25"/>
      <c r="N236" s="25"/>
      <c r="O236" s="25"/>
      <c r="P236" s="25"/>
      <c r="Q236" s="25"/>
      <c r="R236" s="25">
        <v>0.3</v>
      </c>
      <c r="S236" s="25"/>
      <c r="T236" s="25"/>
      <c r="U236" s="25"/>
      <c r="V236" s="25"/>
      <c r="W236" s="25">
        <v>1</v>
      </c>
      <c r="X236" s="25"/>
      <c r="Y236" s="25"/>
      <c r="Z236" s="25"/>
      <c r="AA236" s="25">
        <v>0.9</v>
      </c>
      <c r="AB236" s="25"/>
      <c r="AC236" s="25"/>
      <c r="AD236" s="25"/>
      <c r="AE236" s="25"/>
      <c r="AF236" s="25"/>
      <c r="AG236" s="25">
        <v>0.3</v>
      </c>
      <c r="AH236" s="25"/>
      <c r="AI236" s="25"/>
      <c r="AJ236" s="25"/>
      <c r="AK236" s="25"/>
      <c r="AL236" s="25"/>
      <c r="AM236" s="25">
        <v>0.9</v>
      </c>
      <c r="AN236" s="25"/>
      <c r="AO236" s="25"/>
      <c r="AP236" s="15">
        <f t="shared" si="24"/>
        <v>0.3</v>
      </c>
    </row>
    <row r="237" spans="1:42" ht="13.5">
      <c r="A237" s="15">
        <v>235</v>
      </c>
      <c r="B237" s="15"/>
      <c r="C237" s="26" t="s">
        <v>660</v>
      </c>
      <c r="D237" s="26" t="s">
        <v>962</v>
      </c>
      <c r="E237" s="22">
        <f t="shared" si="21"/>
        <v>0.75</v>
      </c>
      <c r="F237" s="23">
        <f t="shared" si="22"/>
        <v>1</v>
      </c>
      <c r="G237" s="23">
        <f t="shared" si="23"/>
        <v>2</v>
      </c>
      <c r="H237" s="24">
        <f aca="true" t="shared" si="27" ref="H237:H300">SUM(I237:AO237)</f>
        <v>1.5</v>
      </c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>
        <v>1.5</v>
      </c>
      <c r="AN237" s="25"/>
      <c r="AO237" s="25"/>
      <c r="AP237" s="15">
        <f t="shared" si="24"/>
        <v>1.5</v>
      </c>
    </row>
    <row r="238" spans="1:42" ht="13.5">
      <c r="A238" s="15">
        <v>235</v>
      </c>
      <c r="B238" s="15"/>
      <c r="C238" s="15" t="s">
        <v>1345</v>
      </c>
      <c r="D238" s="15" t="s">
        <v>984</v>
      </c>
      <c r="E238" s="22">
        <f t="shared" si="21"/>
        <v>0.75</v>
      </c>
      <c r="F238" s="23">
        <f t="shared" si="22"/>
        <v>1</v>
      </c>
      <c r="G238" s="23">
        <f t="shared" si="23"/>
        <v>2</v>
      </c>
      <c r="H238" s="24">
        <f t="shared" si="27"/>
        <v>1.5</v>
      </c>
      <c r="I238" s="25"/>
      <c r="J238" s="25"/>
      <c r="K238" s="25"/>
      <c r="L238" s="25"/>
      <c r="M238" s="25"/>
      <c r="N238" s="25"/>
      <c r="O238" s="25"/>
      <c r="P238" s="25">
        <v>1.5</v>
      </c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15">
        <f t="shared" si="24"/>
        <v>1.5</v>
      </c>
    </row>
    <row r="239" spans="1:42" ht="13.5">
      <c r="A239" s="15">
        <v>235</v>
      </c>
      <c r="B239" s="15"/>
      <c r="C239" s="15" t="s">
        <v>1353</v>
      </c>
      <c r="D239" s="15" t="s">
        <v>984</v>
      </c>
      <c r="E239" s="22">
        <f t="shared" si="21"/>
        <v>0.75</v>
      </c>
      <c r="F239" s="23">
        <f t="shared" si="22"/>
        <v>1</v>
      </c>
      <c r="G239" s="23">
        <f t="shared" si="23"/>
        <v>2</v>
      </c>
      <c r="H239" s="24">
        <f t="shared" si="27"/>
        <v>1.5</v>
      </c>
      <c r="I239" s="25"/>
      <c r="J239" s="25"/>
      <c r="K239" s="25"/>
      <c r="L239" s="25"/>
      <c r="M239" s="25"/>
      <c r="N239" s="25"/>
      <c r="O239" s="25"/>
      <c r="P239" s="25">
        <v>1.5</v>
      </c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15">
        <f t="shared" si="24"/>
        <v>1.5</v>
      </c>
    </row>
    <row r="240" spans="1:42" ht="13.5">
      <c r="A240" s="15">
        <v>235</v>
      </c>
      <c r="B240" s="15"/>
      <c r="C240" s="26" t="s">
        <v>275</v>
      </c>
      <c r="D240" s="26" t="s">
        <v>1459</v>
      </c>
      <c r="E240" s="22">
        <f t="shared" si="21"/>
        <v>0.75</v>
      </c>
      <c r="F240" s="23">
        <f t="shared" si="22"/>
        <v>1</v>
      </c>
      <c r="G240" s="23">
        <f t="shared" si="23"/>
        <v>2</v>
      </c>
      <c r="H240" s="24">
        <f t="shared" si="27"/>
        <v>1.5</v>
      </c>
      <c r="I240" s="25"/>
      <c r="J240" s="25"/>
      <c r="K240" s="25"/>
      <c r="L240" s="25"/>
      <c r="M240" s="25"/>
      <c r="N240" s="25"/>
      <c r="O240" s="25"/>
      <c r="P240" s="25"/>
      <c r="Q240" s="25"/>
      <c r="R240" s="25">
        <v>1.5</v>
      </c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15">
        <f t="shared" si="24"/>
        <v>1.5</v>
      </c>
    </row>
    <row r="241" spans="1:42" ht="13.5">
      <c r="A241" s="15">
        <v>235</v>
      </c>
      <c r="B241" s="15"/>
      <c r="C241" s="15" t="s">
        <v>1326</v>
      </c>
      <c r="D241" s="15" t="s">
        <v>969</v>
      </c>
      <c r="E241" s="22">
        <f t="shared" si="21"/>
        <v>0.75</v>
      </c>
      <c r="F241" s="23">
        <f t="shared" si="22"/>
        <v>1</v>
      </c>
      <c r="G241" s="23">
        <f t="shared" si="23"/>
        <v>2</v>
      </c>
      <c r="H241" s="24">
        <f t="shared" si="27"/>
        <v>1.5</v>
      </c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>
        <v>1.5</v>
      </c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15">
        <f t="shared" si="24"/>
        <v>1.5</v>
      </c>
    </row>
    <row r="242" spans="1:42" ht="13.5">
      <c r="A242" s="15">
        <v>235</v>
      </c>
      <c r="B242" s="15"/>
      <c r="C242" s="26" t="s">
        <v>256</v>
      </c>
      <c r="D242" s="26" t="s">
        <v>1468</v>
      </c>
      <c r="E242" s="22">
        <f t="shared" si="21"/>
        <v>0.75</v>
      </c>
      <c r="F242" s="23">
        <f t="shared" si="22"/>
        <v>1</v>
      </c>
      <c r="G242" s="23">
        <f t="shared" si="23"/>
        <v>2</v>
      </c>
      <c r="H242" s="24">
        <f t="shared" si="27"/>
        <v>1.5</v>
      </c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>
        <v>1.5</v>
      </c>
      <c r="AN242" s="25"/>
      <c r="AO242" s="25"/>
      <c r="AP242" s="15">
        <f t="shared" si="24"/>
        <v>1.5</v>
      </c>
    </row>
    <row r="243" spans="1:42" ht="13.5">
      <c r="A243" s="15">
        <v>235</v>
      </c>
      <c r="B243" s="15"/>
      <c r="C243" s="15" t="s">
        <v>1346</v>
      </c>
      <c r="D243" s="15" t="s">
        <v>971</v>
      </c>
      <c r="E243" s="22">
        <f t="shared" si="21"/>
        <v>0.75</v>
      </c>
      <c r="F243" s="23">
        <f t="shared" si="22"/>
        <v>1</v>
      </c>
      <c r="G243" s="23">
        <f t="shared" si="23"/>
        <v>2</v>
      </c>
      <c r="H243" s="24">
        <f t="shared" si="27"/>
        <v>1.5</v>
      </c>
      <c r="I243" s="25"/>
      <c r="J243" s="25"/>
      <c r="K243" s="25"/>
      <c r="L243" s="25"/>
      <c r="M243" s="25"/>
      <c r="N243" s="25"/>
      <c r="O243" s="25"/>
      <c r="P243" s="25">
        <v>1.5</v>
      </c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15">
        <f t="shared" si="24"/>
        <v>1.5</v>
      </c>
    </row>
    <row r="244" spans="1:42" ht="13.5">
      <c r="A244" s="15">
        <v>235</v>
      </c>
      <c r="B244" s="15"/>
      <c r="C244" s="26" t="s">
        <v>139</v>
      </c>
      <c r="D244" s="26" t="s">
        <v>252</v>
      </c>
      <c r="E244" s="22">
        <f t="shared" si="21"/>
        <v>0.75</v>
      </c>
      <c r="F244" s="23">
        <f t="shared" si="22"/>
        <v>1</v>
      </c>
      <c r="G244" s="23">
        <f t="shared" si="23"/>
        <v>2</v>
      </c>
      <c r="H244" s="24">
        <f t="shared" si="27"/>
        <v>1.5</v>
      </c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>
        <v>1.5</v>
      </c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15">
        <f t="shared" si="24"/>
        <v>1.5</v>
      </c>
    </row>
    <row r="245" spans="1:42" ht="13.5">
      <c r="A245" s="15">
        <v>235</v>
      </c>
      <c r="B245" s="15"/>
      <c r="C245" s="15" t="s">
        <v>1320</v>
      </c>
      <c r="D245" s="15" t="s">
        <v>849</v>
      </c>
      <c r="E245" s="22">
        <f t="shared" si="21"/>
        <v>0.75</v>
      </c>
      <c r="F245" s="23">
        <f t="shared" si="22"/>
        <v>1</v>
      </c>
      <c r="G245" s="23">
        <f t="shared" si="23"/>
        <v>2</v>
      </c>
      <c r="H245" s="24">
        <f t="shared" si="27"/>
        <v>1.5</v>
      </c>
      <c r="I245" s="25"/>
      <c r="J245" s="25"/>
      <c r="K245" s="25"/>
      <c r="L245" s="25"/>
      <c r="M245" s="25"/>
      <c r="N245" s="25"/>
      <c r="O245" s="25">
        <v>1.5</v>
      </c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15">
        <f t="shared" si="24"/>
        <v>1.5</v>
      </c>
    </row>
    <row r="246" spans="1:42" ht="13.5">
      <c r="A246" s="15">
        <v>235</v>
      </c>
      <c r="B246" s="15"/>
      <c r="C246" s="27" t="s">
        <v>786</v>
      </c>
      <c r="D246" s="15" t="s">
        <v>267</v>
      </c>
      <c r="E246" s="22">
        <f t="shared" si="21"/>
        <v>0.75</v>
      </c>
      <c r="F246" s="23">
        <f t="shared" si="22"/>
        <v>1</v>
      </c>
      <c r="G246" s="23">
        <f t="shared" si="23"/>
        <v>2</v>
      </c>
      <c r="H246" s="24">
        <f t="shared" si="27"/>
        <v>1.5</v>
      </c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>
        <v>1.5</v>
      </c>
      <c r="AI246" s="25"/>
      <c r="AJ246" s="25"/>
      <c r="AK246" s="25"/>
      <c r="AL246" s="25"/>
      <c r="AM246" s="25"/>
      <c r="AN246" s="25"/>
      <c r="AO246" s="25"/>
      <c r="AP246" s="15">
        <f t="shared" si="24"/>
        <v>1.5</v>
      </c>
    </row>
    <row r="247" spans="1:42" ht="13.5">
      <c r="A247" s="15">
        <v>235</v>
      </c>
      <c r="B247" s="15"/>
      <c r="C247" s="15" t="s">
        <v>1349</v>
      </c>
      <c r="D247" s="15" t="s">
        <v>791</v>
      </c>
      <c r="E247" s="22">
        <f t="shared" si="21"/>
        <v>0.75</v>
      </c>
      <c r="F247" s="23">
        <f t="shared" si="22"/>
        <v>1</v>
      </c>
      <c r="G247" s="23">
        <f t="shared" si="23"/>
        <v>2</v>
      </c>
      <c r="H247" s="24">
        <f t="shared" si="27"/>
        <v>1.5</v>
      </c>
      <c r="I247" s="25"/>
      <c r="J247" s="25"/>
      <c r="K247" s="25"/>
      <c r="L247" s="25"/>
      <c r="M247" s="25"/>
      <c r="N247" s="25"/>
      <c r="O247" s="25"/>
      <c r="P247" s="25">
        <v>1.5</v>
      </c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15">
        <f t="shared" si="24"/>
        <v>1.5</v>
      </c>
    </row>
    <row r="248" spans="1:42" ht="13.5">
      <c r="A248" s="15">
        <v>235</v>
      </c>
      <c r="B248" s="15"/>
      <c r="C248" s="26" t="s">
        <v>237</v>
      </c>
      <c r="D248" s="28" t="s">
        <v>1497</v>
      </c>
      <c r="E248" s="22">
        <f t="shared" si="21"/>
        <v>0.75</v>
      </c>
      <c r="F248" s="23">
        <f t="shared" si="22"/>
        <v>1</v>
      </c>
      <c r="G248" s="23">
        <f t="shared" si="23"/>
        <v>2</v>
      </c>
      <c r="H248" s="24">
        <f t="shared" si="27"/>
        <v>1.5</v>
      </c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>
        <v>1.5</v>
      </c>
      <c r="AL248" s="25"/>
      <c r="AM248" s="25"/>
      <c r="AN248" s="25"/>
      <c r="AO248" s="25"/>
      <c r="AP248" s="15">
        <f t="shared" si="24"/>
        <v>1.5</v>
      </c>
    </row>
    <row r="249" spans="1:42" ht="13.5">
      <c r="A249" s="15">
        <v>247</v>
      </c>
      <c r="B249" s="15"/>
      <c r="C249" s="27" t="s">
        <v>839</v>
      </c>
      <c r="D249" s="26" t="s">
        <v>840</v>
      </c>
      <c r="E249" s="22">
        <f t="shared" si="21"/>
        <v>0.65</v>
      </c>
      <c r="F249" s="23">
        <f t="shared" si="22"/>
        <v>2</v>
      </c>
      <c r="G249" s="23">
        <f t="shared" si="23"/>
        <v>2</v>
      </c>
      <c r="H249" s="24">
        <f t="shared" si="27"/>
        <v>1.3</v>
      </c>
      <c r="I249" s="25"/>
      <c r="J249" s="25"/>
      <c r="K249" s="25"/>
      <c r="L249" s="25"/>
      <c r="M249" s="25"/>
      <c r="N249" s="25"/>
      <c r="O249" s="25"/>
      <c r="P249" s="25"/>
      <c r="Q249" s="25">
        <v>1</v>
      </c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>
        <v>0.3</v>
      </c>
      <c r="AH249" s="25"/>
      <c r="AI249" s="25"/>
      <c r="AJ249" s="25"/>
      <c r="AK249" s="25"/>
      <c r="AL249" s="25"/>
      <c r="AM249" s="25"/>
      <c r="AN249" s="25"/>
      <c r="AO249" s="25"/>
      <c r="AP249" s="15">
        <f t="shared" si="24"/>
        <v>0.3</v>
      </c>
    </row>
    <row r="250" spans="1:42" ht="13.5">
      <c r="A250" s="15">
        <v>248</v>
      </c>
      <c r="B250" s="15"/>
      <c r="C250" s="26" t="s">
        <v>1500</v>
      </c>
      <c r="D250" s="26" t="s">
        <v>912</v>
      </c>
      <c r="E250" s="22">
        <f t="shared" si="21"/>
        <v>0.6</v>
      </c>
      <c r="F250" s="23">
        <f t="shared" si="22"/>
        <v>1</v>
      </c>
      <c r="G250" s="23">
        <f t="shared" si="23"/>
        <v>2</v>
      </c>
      <c r="H250" s="24">
        <f t="shared" si="27"/>
        <v>1.2</v>
      </c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>
        <v>1.2</v>
      </c>
      <c r="AN250" s="25"/>
      <c r="AO250" s="25"/>
      <c r="AP250" s="15">
        <f t="shared" si="24"/>
        <v>1.2</v>
      </c>
    </row>
    <row r="251" spans="1:42" ht="13.5">
      <c r="A251" s="15">
        <v>249</v>
      </c>
      <c r="B251" s="15"/>
      <c r="C251" s="26" t="s">
        <v>667</v>
      </c>
      <c r="D251" s="27" t="s">
        <v>903</v>
      </c>
      <c r="E251" s="22">
        <f t="shared" si="21"/>
        <v>0.6</v>
      </c>
      <c r="F251" s="23">
        <f t="shared" si="22"/>
        <v>2</v>
      </c>
      <c r="G251" s="23">
        <f t="shared" si="23"/>
        <v>2</v>
      </c>
      <c r="H251" s="24">
        <f t="shared" si="27"/>
        <v>1.2</v>
      </c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>
        <v>0.9</v>
      </c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>
        <v>0.3</v>
      </c>
      <c r="AN251" s="25"/>
      <c r="AO251" s="25"/>
      <c r="AP251" s="15">
        <f t="shared" si="24"/>
        <v>0.3</v>
      </c>
    </row>
    <row r="252" spans="1:42" ht="13.5">
      <c r="A252" s="15">
        <v>250</v>
      </c>
      <c r="B252" s="15"/>
      <c r="C252" s="26" t="s">
        <v>666</v>
      </c>
      <c r="D252" s="26" t="s">
        <v>928</v>
      </c>
      <c r="E252" s="22">
        <f t="shared" si="21"/>
        <v>0.5333333333333333</v>
      </c>
      <c r="F252" s="23">
        <f t="shared" si="22"/>
        <v>3</v>
      </c>
      <c r="G252" s="23">
        <f t="shared" si="23"/>
        <v>3</v>
      </c>
      <c r="H252" s="24">
        <f t="shared" si="27"/>
        <v>1.6</v>
      </c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>
        <v>1</v>
      </c>
      <c r="AA252" s="25"/>
      <c r="AB252" s="25"/>
      <c r="AC252" s="25"/>
      <c r="AD252" s="25"/>
      <c r="AE252" s="25"/>
      <c r="AF252" s="25"/>
      <c r="AG252" s="25">
        <v>0.3</v>
      </c>
      <c r="AH252" s="25"/>
      <c r="AI252" s="25"/>
      <c r="AJ252" s="25"/>
      <c r="AK252" s="25"/>
      <c r="AL252" s="25"/>
      <c r="AM252" s="25">
        <v>0.3</v>
      </c>
      <c r="AN252" s="25"/>
      <c r="AO252" s="25"/>
      <c r="AP252" s="15">
        <f t="shared" si="24"/>
        <v>0.3</v>
      </c>
    </row>
    <row r="253" spans="1:42" ht="13.5">
      <c r="A253" s="15">
        <v>251</v>
      </c>
      <c r="B253" s="15"/>
      <c r="C253" s="26" t="s">
        <v>565</v>
      </c>
      <c r="D253" s="26" t="s">
        <v>914</v>
      </c>
      <c r="E253" s="22">
        <f t="shared" si="21"/>
        <v>0.5</v>
      </c>
      <c r="F253" s="23">
        <f t="shared" si="22"/>
        <v>1</v>
      </c>
      <c r="G253" s="23">
        <f t="shared" si="23"/>
        <v>2</v>
      </c>
      <c r="H253" s="24">
        <f t="shared" si="27"/>
        <v>1</v>
      </c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>
        <v>1</v>
      </c>
      <c r="AM253" s="25"/>
      <c r="AN253" s="25"/>
      <c r="AO253" s="25"/>
      <c r="AP253" s="15">
        <f t="shared" si="24"/>
        <v>1</v>
      </c>
    </row>
    <row r="254" spans="1:42" ht="13.5">
      <c r="A254" s="15">
        <v>251</v>
      </c>
      <c r="B254" s="15"/>
      <c r="C254" s="27" t="s">
        <v>1466</v>
      </c>
      <c r="D254" s="26" t="s">
        <v>1467</v>
      </c>
      <c r="E254" s="22">
        <f t="shared" si="21"/>
        <v>0.5</v>
      </c>
      <c r="F254" s="23">
        <f t="shared" si="22"/>
        <v>1</v>
      </c>
      <c r="G254" s="23">
        <f t="shared" si="23"/>
        <v>2</v>
      </c>
      <c r="H254" s="24">
        <f t="shared" si="27"/>
        <v>1</v>
      </c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>
        <v>1</v>
      </c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15">
        <f t="shared" si="24"/>
        <v>1</v>
      </c>
    </row>
    <row r="255" spans="1:42" ht="13.5">
      <c r="A255" s="15">
        <v>251</v>
      </c>
      <c r="B255" s="15"/>
      <c r="C255" s="26" t="s">
        <v>1484</v>
      </c>
      <c r="D255" s="26" t="s">
        <v>724</v>
      </c>
      <c r="E255" s="22">
        <f t="shared" si="21"/>
        <v>0.5</v>
      </c>
      <c r="F255" s="23">
        <f t="shared" si="22"/>
        <v>1</v>
      </c>
      <c r="G255" s="23">
        <f t="shared" si="23"/>
        <v>2</v>
      </c>
      <c r="H255" s="24">
        <f t="shared" si="27"/>
        <v>1</v>
      </c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>
        <v>1</v>
      </c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15">
        <f t="shared" si="24"/>
        <v>1</v>
      </c>
    </row>
    <row r="256" spans="1:42" ht="13.5">
      <c r="A256" s="15">
        <v>251</v>
      </c>
      <c r="B256" s="15"/>
      <c r="C256" s="27" t="s">
        <v>1498</v>
      </c>
      <c r="D256" s="26" t="s">
        <v>1499</v>
      </c>
      <c r="E256" s="22">
        <f t="shared" si="21"/>
        <v>0.5</v>
      </c>
      <c r="F256" s="23">
        <f t="shared" si="22"/>
        <v>1</v>
      </c>
      <c r="G256" s="23">
        <f t="shared" si="23"/>
        <v>2</v>
      </c>
      <c r="H256" s="24">
        <f t="shared" si="27"/>
        <v>1</v>
      </c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>
        <v>1</v>
      </c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15">
        <f t="shared" si="24"/>
        <v>1</v>
      </c>
    </row>
    <row r="257" spans="1:42" ht="13.5">
      <c r="A257" s="15">
        <v>251</v>
      </c>
      <c r="B257" s="15"/>
      <c r="C257" s="26" t="s">
        <v>631</v>
      </c>
      <c r="D257" s="26" t="s">
        <v>728</v>
      </c>
      <c r="E257" s="22">
        <f t="shared" si="21"/>
        <v>0.5</v>
      </c>
      <c r="F257" s="23">
        <f t="shared" si="22"/>
        <v>1</v>
      </c>
      <c r="G257" s="23">
        <f t="shared" si="23"/>
        <v>2</v>
      </c>
      <c r="H257" s="24">
        <f t="shared" si="27"/>
        <v>1</v>
      </c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>
        <v>1</v>
      </c>
      <c r="AM257" s="25"/>
      <c r="AN257" s="25"/>
      <c r="AO257" s="25"/>
      <c r="AP257" s="15">
        <f t="shared" si="24"/>
        <v>1</v>
      </c>
    </row>
    <row r="258" spans="1:42" ht="13.5">
      <c r="A258" s="15">
        <v>251</v>
      </c>
      <c r="B258" s="15"/>
      <c r="C258" s="26" t="s">
        <v>659</v>
      </c>
      <c r="D258" s="26" t="s">
        <v>729</v>
      </c>
      <c r="E258" s="22">
        <f t="shared" si="21"/>
        <v>0.5</v>
      </c>
      <c r="F258" s="23">
        <f t="shared" si="22"/>
        <v>1</v>
      </c>
      <c r="G258" s="23">
        <f t="shared" si="23"/>
        <v>2</v>
      </c>
      <c r="H258" s="24">
        <f t="shared" si="27"/>
        <v>1</v>
      </c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>
        <v>1</v>
      </c>
      <c r="AM258" s="25"/>
      <c r="AN258" s="25"/>
      <c r="AO258" s="25"/>
      <c r="AP258" s="15">
        <f t="shared" si="24"/>
        <v>1</v>
      </c>
    </row>
    <row r="259" spans="1:42" ht="13.5">
      <c r="A259" s="15">
        <v>251</v>
      </c>
      <c r="B259" s="15"/>
      <c r="C259" s="27" t="s">
        <v>1566</v>
      </c>
      <c r="D259" s="26" t="s">
        <v>736</v>
      </c>
      <c r="E259" s="22">
        <f aca="true" t="shared" si="28" ref="E259:E322">H259/G259</f>
        <v>0.5</v>
      </c>
      <c r="F259" s="23">
        <f aca="true" t="shared" si="29" ref="F259:F322">COUNT(I259:AO259)</f>
        <v>1</v>
      </c>
      <c r="G259" s="23">
        <f aca="true" t="shared" si="30" ref="G259:G322">IF(F259&gt;3,F259-1,IF(F259=3,3,IF(F259&lt;3,2,F259)))</f>
        <v>2</v>
      </c>
      <c r="H259" s="24">
        <f t="shared" si="27"/>
        <v>1</v>
      </c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>
        <v>1</v>
      </c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15">
        <f aca="true" t="shared" si="31" ref="AP259:AP322">MIN(I259:AO259)</f>
        <v>1</v>
      </c>
    </row>
    <row r="260" spans="1:42" ht="13.5">
      <c r="A260" s="15">
        <v>251</v>
      </c>
      <c r="B260" s="15"/>
      <c r="C260" s="15" t="s">
        <v>1394</v>
      </c>
      <c r="D260" s="15" t="s">
        <v>462</v>
      </c>
      <c r="E260" s="22">
        <f t="shared" si="28"/>
        <v>0.5</v>
      </c>
      <c r="F260" s="23">
        <f t="shared" si="29"/>
        <v>1</v>
      </c>
      <c r="G260" s="23">
        <f t="shared" si="30"/>
        <v>2</v>
      </c>
      <c r="H260" s="24">
        <f t="shared" si="27"/>
        <v>1</v>
      </c>
      <c r="I260" s="25"/>
      <c r="J260" s="25"/>
      <c r="K260" s="25"/>
      <c r="L260" s="25"/>
      <c r="M260" s="25"/>
      <c r="N260" s="25"/>
      <c r="O260" s="25"/>
      <c r="P260" s="25"/>
      <c r="Q260" s="25">
        <v>1</v>
      </c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15">
        <f t="shared" si="31"/>
        <v>1</v>
      </c>
    </row>
    <row r="261" spans="1:42" ht="13.5">
      <c r="A261" s="15">
        <v>251</v>
      </c>
      <c r="B261" s="15"/>
      <c r="C261" s="15" t="s">
        <v>1386</v>
      </c>
      <c r="D261" s="15" t="s">
        <v>462</v>
      </c>
      <c r="E261" s="22">
        <f t="shared" si="28"/>
        <v>0.5</v>
      </c>
      <c r="F261" s="23">
        <f t="shared" si="29"/>
        <v>1</v>
      </c>
      <c r="G261" s="23">
        <f t="shared" si="30"/>
        <v>2</v>
      </c>
      <c r="H261" s="24">
        <f t="shared" si="27"/>
        <v>1</v>
      </c>
      <c r="I261" s="25"/>
      <c r="J261" s="25"/>
      <c r="K261" s="25"/>
      <c r="L261" s="25"/>
      <c r="M261" s="25"/>
      <c r="N261" s="25"/>
      <c r="O261" s="25"/>
      <c r="P261" s="25"/>
      <c r="Q261" s="25">
        <v>1</v>
      </c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15">
        <f t="shared" si="31"/>
        <v>1</v>
      </c>
    </row>
    <row r="262" spans="1:42" ht="13.5">
      <c r="A262" s="15">
        <v>251</v>
      </c>
      <c r="B262" s="15"/>
      <c r="C262" s="15" t="s">
        <v>1393</v>
      </c>
      <c r="D262" s="15" t="s">
        <v>850</v>
      </c>
      <c r="E262" s="22">
        <f t="shared" si="28"/>
        <v>0.5</v>
      </c>
      <c r="F262" s="23">
        <f t="shared" si="29"/>
        <v>1</v>
      </c>
      <c r="G262" s="23">
        <f t="shared" si="30"/>
        <v>2</v>
      </c>
      <c r="H262" s="24">
        <f t="shared" si="27"/>
        <v>1</v>
      </c>
      <c r="I262" s="25"/>
      <c r="J262" s="25"/>
      <c r="K262" s="25"/>
      <c r="L262" s="25"/>
      <c r="M262" s="25"/>
      <c r="N262" s="25"/>
      <c r="O262" s="25"/>
      <c r="P262" s="25"/>
      <c r="Q262" s="25">
        <v>1</v>
      </c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15">
        <f t="shared" si="31"/>
        <v>1</v>
      </c>
    </row>
    <row r="263" spans="1:42" ht="13.5">
      <c r="A263" s="15">
        <v>251</v>
      </c>
      <c r="B263" s="15"/>
      <c r="C263" s="26" t="s">
        <v>642</v>
      </c>
      <c r="D263" s="26" t="s">
        <v>1483</v>
      </c>
      <c r="E263" s="22">
        <f t="shared" si="28"/>
        <v>0.5</v>
      </c>
      <c r="F263" s="23">
        <f t="shared" si="29"/>
        <v>1</v>
      </c>
      <c r="G263" s="23">
        <f t="shared" si="30"/>
        <v>2</v>
      </c>
      <c r="H263" s="24">
        <f t="shared" si="27"/>
        <v>1</v>
      </c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>
        <v>1</v>
      </c>
      <c r="AM263" s="25"/>
      <c r="AN263" s="25"/>
      <c r="AO263" s="25"/>
      <c r="AP263" s="15">
        <f t="shared" si="31"/>
        <v>1</v>
      </c>
    </row>
    <row r="264" spans="1:42" ht="13.5">
      <c r="A264" s="15">
        <v>251</v>
      </c>
      <c r="B264" s="15"/>
      <c r="C264" s="27" t="s">
        <v>1486</v>
      </c>
      <c r="D264" s="26" t="s">
        <v>1487</v>
      </c>
      <c r="E264" s="22">
        <f t="shared" si="28"/>
        <v>0.5</v>
      </c>
      <c r="F264" s="23">
        <f t="shared" si="29"/>
        <v>1</v>
      </c>
      <c r="G264" s="23">
        <f t="shared" si="30"/>
        <v>2</v>
      </c>
      <c r="H264" s="24">
        <f t="shared" si="27"/>
        <v>1</v>
      </c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>
        <v>1</v>
      </c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15">
        <f t="shared" si="31"/>
        <v>1</v>
      </c>
    </row>
    <row r="265" spans="1:42" ht="13.5">
      <c r="A265" s="15">
        <v>251</v>
      </c>
      <c r="B265" s="15"/>
      <c r="C265" s="15" t="s">
        <v>1395</v>
      </c>
      <c r="D265" s="15" t="s">
        <v>971</v>
      </c>
      <c r="E265" s="22">
        <f t="shared" si="28"/>
        <v>0.5</v>
      </c>
      <c r="F265" s="23">
        <f t="shared" si="29"/>
        <v>1</v>
      </c>
      <c r="G265" s="23">
        <f t="shared" si="30"/>
        <v>2</v>
      </c>
      <c r="H265" s="24">
        <f t="shared" si="27"/>
        <v>1</v>
      </c>
      <c r="I265" s="25"/>
      <c r="J265" s="25"/>
      <c r="K265" s="25"/>
      <c r="L265" s="25"/>
      <c r="M265" s="25"/>
      <c r="N265" s="25"/>
      <c r="O265" s="25"/>
      <c r="P265" s="25"/>
      <c r="Q265" s="25">
        <v>1</v>
      </c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15">
        <f t="shared" si="31"/>
        <v>1</v>
      </c>
    </row>
    <row r="266" spans="1:42" ht="13.5">
      <c r="A266" s="15">
        <v>251</v>
      </c>
      <c r="B266" s="15"/>
      <c r="C266" s="28" t="s">
        <v>1539</v>
      </c>
      <c r="D266" s="28" t="s">
        <v>877</v>
      </c>
      <c r="E266" s="22">
        <f t="shared" si="28"/>
        <v>0.5</v>
      </c>
      <c r="F266" s="23">
        <f t="shared" si="29"/>
        <v>1</v>
      </c>
      <c r="G266" s="23">
        <f t="shared" si="30"/>
        <v>2</v>
      </c>
      <c r="H266" s="24">
        <f t="shared" si="27"/>
        <v>1</v>
      </c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>
        <v>1</v>
      </c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15">
        <f t="shared" si="31"/>
        <v>1</v>
      </c>
    </row>
    <row r="267" spans="1:42" ht="13.5">
      <c r="A267" s="15">
        <v>251</v>
      </c>
      <c r="B267" s="15"/>
      <c r="C267" s="26" t="s">
        <v>637</v>
      </c>
      <c r="D267" s="27" t="s">
        <v>879</v>
      </c>
      <c r="E267" s="22">
        <f t="shared" si="28"/>
        <v>0.5</v>
      </c>
      <c r="F267" s="23">
        <f t="shared" si="29"/>
        <v>1</v>
      </c>
      <c r="G267" s="23">
        <f t="shared" si="30"/>
        <v>2</v>
      </c>
      <c r="H267" s="24">
        <f t="shared" si="27"/>
        <v>1</v>
      </c>
      <c r="I267" s="25"/>
      <c r="J267" s="25"/>
      <c r="K267" s="25"/>
      <c r="L267" s="25"/>
      <c r="M267" s="25"/>
      <c r="N267" s="25"/>
      <c r="O267" s="25"/>
      <c r="P267" s="25"/>
      <c r="Q267" s="25">
        <v>1</v>
      </c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15">
        <f t="shared" si="31"/>
        <v>1</v>
      </c>
    </row>
    <row r="268" spans="1:42" ht="13.5">
      <c r="A268" s="15">
        <v>251</v>
      </c>
      <c r="B268" s="15"/>
      <c r="C268" s="15" t="s">
        <v>1379</v>
      </c>
      <c r="D268" s="15" t="s">
        <v>849</v>
      </c>
      <c r="E268" s="22">
        <f t="shared" si="28"/>
        <v>0.5</v>
      </c>
      <c r="F268" s="23">
        <f t="shared" si="29"/>
        <v>1</v>
      </c>
      <c r="G268" s="23">
        <f t="shared" si="30"/>
        <v>2</v>
      </c>
      <c r="H268" s="24">
        <f t="shared" si="27"/>
        <v>1</v>
      </c>
      <c r="I268" s="25"/>
      <c r="J268" s="25"/>
      <c r="K268" s="25"/>
      <c r="L268" s="25"/>
      <c r="M268" s="25"/>
      <c r="N268" s="25"/>
      <c r="O268" s="25"/>
      <c r="P268" s="25"/>
      <c r="Q268" s="25">
        <v>1</v>
      </c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15">
        <f t="shared" si="31"/>
        <v>1</v>
      </c>
    </row>
    <row r="269" spans="1:42" ht="13.5">
      <c r="A269" s="15">
        <v>251</v>
      </c>
      <c r="B269" s="15"/>
      <c r="C269" s="15" t="s">
        <v>1388</v>
      </c>
      <c r="D269" s="15" t="s">
        <v>849</v>
      </c>
      <c r="E269" s="22">
        <f t="shared" si="28"/>
        <v>0.5</v>
      </c>
      <c r="F269" s="23">
        <f t="shared" si="29"/>
        <v>1</v>
      </c>
      <c r="G269" s="23">
        <f t="shared" si="30"/>
        <v>2</v>
      </c>
      <c r="H269" s="24">
        <f t="shared" si="27"/>
        <v>1</v>
      </c>
      <c r="I269" s="25"/>
      <c r="J269" s="25"/>
      <c r="K269" s="25"/>
      <c r="L269" s="25"/>
      <c r="M269" s="25"/>
      <c r="N269" s="25"/>
      <c r="O269" s="25"/>
      <c r="P269" s="25"/>
      <c r="Q269" s="25">
        <v>1</v>
      </c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15">
        <f t="shared" si="31"/>
        <v>1</v>
      </c>
    </row>
    <row r="270" spans="1:42" ht="13.5">
      <c r="A270" s="15">
        <v>251</v>
      </c>
      <c r="B270" s="15"/>
      <c r="C270" s="15" t="s">
        <v>1390</v>
      </c>
      <c r="D270" s="15" t="s">
        <v>849</v>
      </c>
      <c r="E270" s="22">
        <f t="shared" si="28"/>
        <v>0.5</v>
      </c>
      <c r="F270" s="23">
        <f t="shared" si="29"/>
        <v>1</v>
      </c>
      <c r="G270" s="23">
        <f t="shared" si="30"/>
        <v>2</v>
      </c>
      <c r="H270" s="24">
        <f t="shared" si="27"/>
        <v>1</v>
      </c>
      <c r="I270" s="25"/>
      <c r="J270" s="25"/>
      <c r="K270" s="25"/>
      <c r="L270" s="25"/>
      <c r="M270" s="25"/>
      <c r="N270" s="25"/>
      <c r="O270" s="25"/>
      <c r="P270" s="25"/>
      <c r="Q270" s="25">
        <v>1</v>
      </c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15">
        <f t="shared" si="31"/>
        <v>1</v>
      </c>
    </row>
    <row r="271" spans="1:42" ht="13.5">
      <c r="A271" s="15">
        <v>251</v>
      </c>
      <c r="B271" s="15"/>
      <c r="C271" s="15" t="s">
        <v>1387</v>
      </c>
      <c r="D271" s="15" t="s">
        <v>849</v>
      </c>
      <c r="E271" s="22">
        <f t="shared" si="28"/>
        <v>0.5</v>
      </c>
      <c r="F271" s="23">
        <f t="shared" si="29"/>
        <v>1</v>
      </c>
      <c r="G271" s="23">
        <f t="shared" si="30"/>
        <v>2</v>
      </c>
      <c r="H271" s="24">
        <f t="shared" si="27"/>
        <v>1</v>
      </c>
      <c r="I271" s="25"/>
      <c r="J271" s="25"/>
      <c r="K271" s="25"/>
      <c r="L271" s="25"/>
      <c r="M271" s="25"/>
      <c r="N271" s="25"/>
      <c r="O271" s="25"/>
      <c r="P271" s="25"/>
      <c r="Q271" s="25">
        <v>1</v>
      </c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15">
        <f t="shared" si="31"/>
        <v>1</v>
      </c>
    </row>
    <row r="272" spans="1:42" ht="13.5">
      <c r="A272" s="15">
        <v>251</v>
      </c>
      <c r="B272" s="15"/>
      <c r="C272" s="26" t="s">
        <v>658</v>
      </c>
      <c r="D272" s="26" t="s">
        <v>252</v>
      </c>
      <c r="E272" s="22">
        <f t="shared" si="28"/>
        <v>0.5</v>
      </c>
      <c r="F272" s="23">
        <f t="shared" si="29"/>
        <v>1</v>
      </c>
      <c r="G272" s="23">
        <f t="shared" si="30"/>
        <v>2</v>
      </c>
      <c r="H272" s="24">
        <f t="shared" si="27"/>
        <v>1</v>
      </c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>
        <v>1</v>
      </c>
      <c r="AM272" s="25"/>
      <c r="AN272" s="25"/>
      <c r="AO272" s="25"/>
      <c r="AP272" s="15">
        <f t="shared" si="31"/>
        <v>1</v>
      </c>
    </row>
    <row r="273" spans="1:42" ht="13.5">
      <c r="A273" s="15">
        <v>271</v>
      </c>
      <c r="B273" s="15"/>
      <c r="C273" s="26" t="s">
        <v>665</v>
      </c>
      <c r="D273" s="27" t="s">
        <v>903</v>
      </c>
      <c r="E273" s="22">
        <f t="shared" si="28"/>
        <v>0.5</v>
      </c>
      <c r="F273" s="23">
        <f t="shared" si="29"/>
        <v>3</v>
      </c>
      <c r="G273" s="23">
        <f t="shared" si="30"/>
        <v>3</v>
      </c>
      <c r="H273" s="24">
        <f t="shared" si="27"/>
        <v>1.5</v>
      </c>
      <c r="I273" s="25"/>
      <c r="J273" s="25"/>
      <c r="K273" s="25"/>
      <c r="L273" s="25"/>
      <c r="M273" s="25"/>
      <c r="N273" s="25"/>
      <c r="O273" s="25"/>
      <c r="P273" s="25"/>
      <c r="Q273" s="25"/>
      <c r="R273" s="25">
        <v>0.9</v>
      </c>
      <c r="S273" s="25"/>
      <c r="T273" s="25"/>
      <c r="U273" s="25"/>
      <c r="V273" s="25"/>
      <c r="W273" s="25"/>
      <c r="X273" s="25"/>
      <c r="Y273" s="25"/>
      <c r="Z273" s="25"/>
      <c r="AA273" s="25">
        <v>0.3</v>
      </c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>
        <v>0.3</v>
      </c>
      <c r="AN273" s="25"/>
      <c r="AO273" s="25"/>
      <c r="AP273" s="15">
        <f t="shared" si="31"/>
        <v>0.3</v>
      </c>
    </row>
    <row r="274" spans="1:42" ht="13.5">
      <c r="A274" s="15">
        <v>271</v>
      </c>
      <c r="B274" s="15"/>
      <c r="C274" s="27" t="s">
        <v>1290</v>
      </c>
      <c r="D274" s="27" t="s">
        <v>1070</v>
      </c>
      <c r="E274" s="22">
        <f t="shared" si="28"/>
        <v>0.5</v>
      </c>
      <c r="F274" s="23">
        <f t="shared" si="29"/>
        <v>3</v>
      </c>
      <c r="G274" s="23">
        <f t="shared" si="30"/>
        <v>3</v>
      </c>
      <c r="H274" s="24">
        <f t="shared" si="27"/>
        <v>1.5</v>
      </c>
      <c r="I274" s="25"/>
      <c r="J274" s="25"/>
      <c r="K274" s="25"/>
      <c r="L274" s="25"/>
      <c r="M274" s="25"/>
      <c r="N274" s="25"/>
      <c r="O274" s="25"/>
      <c r="P274" s="25"/>
      <c r="Q274" s="25"/>
      <c r="R274" s="25">
        <v>0.9</v>
      </c>
      <c r="S274" s="25"/>
      <c r="T274" s="25"/>
      <c r="U274" s="25"/>
      <c r="V274" s="25"/>
      <c r="W274" s="25"/>
      <c r="X274" s="25"/>
      <c r="Y274" s="25"/>
      <c r="Z274" s="25"/>
      <c r="AA274" s="25">
        <v>0.3</v>
      </c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>
        <v>0.3</v>
      </c>
      <c r="AN274" s="25"/>
      <c r="AO274" s="25"/>
      <c r="AP274" s="15">
        <f t="shared" si="31"/>
        <v>0.3</v>
      </c>
    </row>
    <row r="275" spans="1:42" ht="13.5">
      <c r="A275" s="15">
        <v>271</v>
      </c>
      <c r="B275" s="15"/>
      <c r="C275" s="26" t="s">
        <v>1461</v>
      </c>
      <c r="D275" s="15" t="s">
        <v>252</v>
      </c>
      <c r="E275" s="22">
        <f t="shared" si="28"/>
        <v>0.5</v>
      </c>
      <c r="F275" s="23">
        <f t="shared" si="29"/>
        <v>3</v>
      </c>
      <c r="G275" s="23">
        <f t="shared" si="30"/>
        <v>3</v>
      </c>
      <c r="H275" s="24">
        <f t="shared" si="27"/>
        <v>1.5</v>
      </c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>
        <v>0.3</v>
      </c>
      <c r="AB275" s="25"/>
      <c r="AC275" s="25"/>
      <c r="AD275" s="25"/>
      <c r="AE275" s="25"/>
      <c r="AF275" s="25"/>
      <c r="AG275" s="25">
        <v>0.3</v>
      </c>
      <c r="AH275" s="25"/>
      <c r="AI275" s="25"/>
      <c r="AJ275" s="25"/>
      <c r="AK275" s="25"/>
      <c r="AL275" s="25"/>
      <c r="AM275" s="25">
        <v>0.9</v>
      </c>
      <c r="AN275" s="25"/>
      <c r="AO275" s="25"/>
      <c r="AP275" s="15">
        <f t="shared" si="31"/>
        <v>0.3</v>
      </c>
    </row>
    <row r="276" spans="1:42" ht="13.5">
      <c r="A276" s="15">
        <v>271</v>
      </c>
      <c r="B276" s="15"/>
      <c r="C276" s="15" t="s">
        <v>784</v>
      </c>
      <c r="D276" s="15" t="s">
        <v>252</v>
      </c>
      <c r="E276" s="22">
        <f t="shared" si="28"/>
        <v>0.5</v>
      </c>
      <c r="F276" s="23">
        <f t="shared" si="29"/>
        <v>3</v>
      </c>
      <c r="G276" s="23">
        <f t="shared" si="30"/>
        <v>3</v>
      </c>
      <c r="H276" s="24">
        <f t="shared" si="27"/>
        <v>1.5</v>
      </c>
      <c r="I276" s="25"/>
      <c r="J276" s="25"/>
      <c r="K276" s="25"/>
      <c r="L276" s="25"/>
      <c r="M276" s="25"/>
      <c r="N276" s="25"/>
      <c r="O276" s="25"/>
      <c r="P276" s="25"/>
      <c r="Q276" s="25"/>
      <c r="R276" s="25">
        <v>0.3</v>
      </c>
      <c r="S276" s="25"/>
      <c r="T276" s="25"/>
      <c r="U276" s="25"/>
      <c r="V276" s="25"/>
      <c r="W276" s="25"/>
      <c r="X276" s="25"/>
      <c r="Y276" s="25"/>
      <c r="Z276" s="25"/>
      <c r="AA276" s="25">
        <v>0.3</v>
      </c>
      <c r="AB276" s="25"/>
      <c r="AC276" s="25"/>
      <c r="AD276" s="25"/>
      <c r="AE276" s="25"/>
      <c r="AF276" s="25"/>
      <c r="AG276" s="25">
        <v>0.9</v>
      </c>
      <c r="AH276" s="25"/>
      <c r="AI276" s="25"/>
      <c r="AJ276" s="25"/>
      <c r="AK276" s="25"/>
      <c r="AL276" s="25"/>
      <c r="AM276" s="25"/>
      <c r="AN276" s="25"/>
      <c r="AO276" s="25"/>
      <c r="AP276" s="15">
        <f t="shared" si="31"/>
        <v>0.3</v>
      </c>
    </row>
    <row r="277" spans="1:42" ht="13.5">
      <c r="A277" s="15">
        <v>275</v>
      </c>
      <c r="B277" s="15"/>
      <c r="C277" s="15" t="s">
        <v>1409</v>
      </c>
      <c r="D277" s="15" t="s">
        <v>850</v>
      </c>
      <c r="E277" s="22">
        <f t="shared" si="28"/>
        <v>0.45</v>
      </c>
      <c r="F277" s="23">
        <f t="shared" si="29"/>
        <v>1</v>
      </c>
      <c r="G277" s="23">
        <f t="shared" si="30"/>
        <v>2</v>
      </c>
      <c r="H277" s="24">
        <f t="shared" si="27"/>
        <v>0.9</v>
      </c>
      <c r="I277" s="25"/>
      <c r="J277" s="25"/>
      <c r="K277" s="25"/>
      <c r="L277" s="25"/>
      <c r="M277" s="25"/>
      <c r="N277" s="25"/>
      <c r="O277" s="25"/>
      <c r="P277" s="25"/>
      <c r="Q277" s="25"/>
      <c r="R277" s="25">
        <v>0.9</v>
      </c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15">
        <f t="shared" si="31"/>
        <v>0.9</v>
      </c>
    </row>
    <row r="278" spans="1:42" ht="13.5">
      <c r="A278" s="15">
        <v>275</v>
      </c>
      <c r="B278" s="15"/>
      <c r="C278" s="26" t="s">
        <v>1564</v>
      </c>
      <c r="D278" s="15" t="s">
        <v>872</v>
      </c>
      <c r="E278" s="22">
        <f t="shared" si="28"/>
        <v>0.45</v>
      </c>
      <c r="F278" s="23">
        <f t="shared" si="29"/>
        <v>1</v>
      </c>
      <c r="G278" s="23">
        <f t="shared" si="30"/>
        <v>2</v>
      </c>
      <c r="H278" s="24">
        <f t="shared" si="27"/>
        <v>0.9</v>
      </c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>
        <v>0.9</v>
      </c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15">
        <f t="shared" si="31"/>
        <v>0.9</v>
      </c>
    </row>
    <row r="279" spans="1:42" ht="13.5">
      <c r="A279" s="15">
        <v>275</v>
      </c>
      <c r="B279" s="15"/>
      <c r="C279" s="15" t="s">
        <v>1406</v>
      </c>
      <c r="D279" s="15" t="s">
        <v>484</v>
      </c>
      <c r="E279" s="22">
        <f t="shared" si="28"/>
        <v>0.45</v>
      </c>
      <c r="F279" s="23">
        <f t="shared" si="29"/>
        <v>1</v>
      </c>
      <c r="G279" s="23">
        <f t="shared" si="30"/>
        <v>2</v>
      </c>
      <c r="H279" s="24">
        <f t="shared" si="27"/>
        <v>0.9</v>
      </c>
      <c r="I279" s="25"/>
      <c r="J279" s="25"/>
      <c r="K279" s="25"/>
      <c r="L279" s="25"/>
      <c r="M279" s="25"/>
      <c r="N279" s="25"/>
      <c r="O279" s="25"/>
      <c r="P279" s="25"/>
      <c r="Q279" s="25"/>
      <c r="R279" s="25">
        <v>0.9</v>
      </c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15">
        <f t="shared" si="31"/>
        <v>0.9</v>
      </c>
    </row>
    <row r="280" spans="1:42" ht="13.5">
      <c r="A280" s="15">
        <v>275</v>
      </c>
      <c r="B280" s="15"/>
      <c r="C280" s="26" t="s">
        <v>258</v>
      </c>
      <c r="D280" s="26" t="s">
        <v>604</v>
      </c>
      <c r="E280" s="22">
        <f t="shared" si="28"/>
        <v>0.45</v>
      </c>
      <c r="F280" s="23">
        <f t="shared" si="29"/>
        <v>1</v>
      </c>
      <c r="G280" s="23">
        <f t="shared" si="30"/>
        <v>2</v>
      </c>
      <c r="H280" s="24">
        <f t="shared" si="27"/>
        <v>0.9</v>
      </c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>
        <v>0.9</v>
      </c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15">
        <f t="shared" si="31"/>
        <v>0.9</v>
      </c>
    </row>
    <row r="281" spans="1:42" ht="13.5">
      <c r="A281" s="15">
        <v>275</v>
      </c>
      <c r="B281" s="15"/>
      <c r="C281" s="15" t="s">
        <v>1408</v>
      </c>
      <c r="D281" s="15" t="s">
        <v>858</v>
      </c>
      <c r="E281" s="22">
        <f t="shared" si="28"/>
        <v>0.45</v>
      </c>
      <c r="F281" s="23">
        <f t="shared" si="29"/>
        <v>1</v>
      </c>
      <c r="G281" s="23">
        <f t="shared" si="30"/>
        <v>2</v>
      </c>
      <c r="H281" s="24">
        <f t="shared" si="27"/>
        <v>0.9</v>
      </c>
      <c r="I281" s="25"/>
      <c r="J281" s="25"/>
      <c r="K281" s="25"/>
      <c r="L281" s="25"/>
      <c r="M281" s="25"/>
      <c r="N281" s="25"/>
      <c r="O281" s="25"/>
      <c r="P281" s="25"/>
      <c r="Q281" s="25"/>
      <c r="R281" s="25">
        <v>0.9</v>
      </c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15">
        <f t="shared" si="31"/>
        <v>0.9</v>
      </c>
    </row>
    <row r="282" spans="1:42" ht="13.5">
      <c r="A282" s="15">
        <v>275</v>
      </c>
      <c r="B282" s="15"/>
      <c r="C282" s="15" t="s">
        <v>1410</v>
      </c>
      <c r="D282" s="15" t="s">
        <v>849</v>
      </c>
      <c r="E282" s="22">
        <f t="shared" si="28"/>
        <v>0.45</v>
      </c>
      <c r="F282" s="23">
        <f t="shared" si="29"/>
        <v>1</v>
      </c>
      <c r="G282" s="23">
        <f t="shared" si="30"/>
        <v>2</v>
      </c>
      <c r="H282" s="24">
        <f t="shared" si="27"/>
        <v>0.9</v>
      </c>
      <c r="I282" s="25"/>
      <c r="J282" s="25"/>
      <c r="K282" s="25"/>
      <c r="L282" s="25"/>
      <c r="M282" s="25"/>
      <c r="N282" s="25"/>
      <c r="O282" s="25"/>
      <c r="P282" s="25"/>
      <c r="Q282" s="25"/>
      <c r="R282" s="25">
        <v>0.9</v>
      </c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15">
        <f t="shared" si="31"/>
        <v>0.9</v>
      </c>
    </row>
    <row r="283" spans="1:42" ht="13.5">
      <c r="A283" s="15">
        <v>281</v>
      </c>
      <c r="B283" s="15"/>
      <c r="C283" s="26" t="s">
        <v>668</v>
      </c>
      <c r="D283" s="27" t="s">
        <v>1526</v>
      </c>
      <c r="E283" s="22">
        <f t="shared" si="28"/>
        <v>0.3</v>
      </c>
      <c r="F283" s="23">
        <f t="shared" si="29"/>
        <v>3</v>
      </c>
      <c r="G283" s="23">
        <f t="shared" si="30"/>
        <v>3</v>
      </c>
      <c r="H283" s="24">
        <f t="shared" si="27"/>
        <v>0.8999999999999999</v>
      </c>
      <c r="I283" s="25"/>
      <c r="J283" s="25"/>
      <c r="K283" s="25"/>
      <c r="L283" s="25"/>
      <c r="M283" s="25"/>
      <c r="N283" s="25"/>
      <c r="O283" s="25"/>
      <c r="P283" s="25"/>
      <c r="Q283" s="25"/>
      <c r="R283" s="25">
        <v>0.3</v>
      </c>
      <c r="S283" s="25"/>
      <c r="T283" s="25"/>
      <c r="U283" s="25"/>
      <c r="V283" s="25"/>
      <c r="W283" s="25"/>
      <c r="X283" s="25"/>
      <c r="Y283" s="25"/>
      <c r="Z283" s="25"/>
      <c r="AA283" s="25">
        <v>0.3</v>
      </c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>
        <v>0.3</v>
      </c>
      <c r="AN283" s="25"/>
      <c r="AO283" s="25"/>
      <c r="AP283" s="15">
        <f t="shared" si="31"/>
        <v>0.3</v>
      </c>
    </row>
    <row r="284" spans="1:42" ht="13.5">
      <c r="A284" s="15">
        <v>281</v>
      </c>
      <c r="B284" s="15"/>
      <c r="C284" s="26" t="s">
        <v>1292</v>
      </c>
      <c r="D284" s="27" t="s">
        <v>1070</v>
      </c>
      <c r="E284" s="22">
        <f t="shared" si="28"/>
        <v>0.3</v>
      </c>
      <c r="F284" s="23">
        <f t="shared" si="29"/>
        <v>3</v>
      </c>
      <c r="G284" s="23">
        <f t="shared" si="30"/>
        <v>3</v>
      </c>
      <c r="H284" s="24">
        <f t="shared" si="27"/>
        <v>0.8999999999999999</v>
      </c>
      <c r="I284" s="25"/>
      <c r="J284" s="25"/>
      <c r="K284" s="25"/>
      <c r="L284" s="25"/>
      <c r="M284" s="25"/>
      <c r="N284" s="25"/>
      <c r="O284" s="25"/>
      <c r="P284" s="25"/>
      <c r="Q284" s="25"/>
      <c r="R284" s="25">
        <v>0.3</v>
      </c>
      <c r="S284" s="25"/>
      <c r="T284" s="25"/>
      <c r="U284" s="25"/>
      <c r="V284" s="25"/>
      <c r="W284" s="25"/>
      <c r="X284" s="25"/>
      <c r="Y284" s="25"/>
      <c r="Z284" s="25"/>
      <c r="AA284" s="25">
        <v>0.3</v>
      </c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>
        <v>0.3</v>
      </c>
      <c r="AN284" s="25"/>
      <c r="AO284" s="25"/>
      <c r="AP284" s="15">
        <f t="shared" si="31"/>
        <v>0.3</v>
      </c>
    </row>
    <row r="285" spans="1:42" ht="13.5">
      <c r="A285" s="15">
        <v>281</v>
      </c>
      <c r="B285" s="15"/>
      <c r="C285" s="27" t="s">
        <v>785</v>
      </c>
      <c r="D285" s="15" t="s">
        <v>252</v>
      </c>
      <c r="E285" s="22">
        <f t="shared" si="28"/>
        <v>0.3</v>
      </c>
      <c r="F285" s="23">
        <f t="shared" si="29"/>
        <v>3</v>
      </c>
      <c r="G285" s="23">
        <f t="shared" si="30"/>
        <v>3</v>
      </c>
      <c r="H285" s="24">
        <f t="shared" si="27"/>
        <v>0.8999999999999999</v>
      </c>
      <c r="I285" s="25"/>
      <c r="J285" s="25"/>
      <c r="K285" s="25"/>
      <c r="L285" s="25"/>
      <c r="M285" s="25"/>
      <c r="N285" s="25"/>
      <c r="O285" s="25"/>
      <c r="P285" s="25"/>
      <c r="Q285" s="25"/>
      <c r="R285" s="25">
        <v>0.3</v>
      </c>
      <c r="S285" s="25"/>
      <c r="T285" s="25"/>
      <c r="U285" s="25"/>
      <c r="V285" s="25"/>
      <c r="W285" s="25"/>
      <c r="X285" s="25"/>
      <c r="Y285" s="25"/>
      <c r="Z285" s="25"/>
      <c r="AA285" s="25">
        <v>0.3</v>
      </c>
      <c r="AB285" s="25"/>
      <c r="AC285" s="25"/>
      <c r="AD285" s="25"/>
      <c r="AE285" s="25"/>
      <c r="AF285" s="25"/>
      <c r="AG285" s="25">
        <v>0.3</v>
      </c>
      <c r="AH285" s="25"/>
      <c r="AI285" s="25"/>
      <c r="AJ285" s="25"/>
      <c r="AK285" s="25"/>
      <c r="AL285" s="25"/>
      <c r="AM285" s="25"/>
      <c r="AN285" s="25"/>
      <c r="AO285" s="25"/>
      <c r="AP285" s="15">
        <f t="shared" si="31"/>
        <v>0.3</v>
      </c>
    </row>
    <row r="286" spans="1:42" ht="13.5">
      <c r="A286" s="15">
        <v>284</v>
      </c>
      <c r="B286" s="15"/>
      <c r="C286" s="26" t="s">
        <v>1453</v>
      </c>
      <c r="D286" s="15" t="s">
        <v>1454</v>
      </c>
      <c r="E286" s="22">
        <f t="shared" si="28"/>
        <v>0.15</v>
      </c>
      <c r="F286" s="23">
        <f t="shared" si="29"/>
        <v>1</v>
      </c>
      <c r="G286" s="23">
        <f t="shared" si="30"/>
        <v>2</v>
      </c>
      <c r="H286" s="24">
        <f t="shared" si="27"/>
        <v>0.3</v>
      </c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>
        <v>0.3</v>
      </c>
      <c r="AH286" s="25"/>
      <c r="AI286" s="25"/>
      <c r="AJ286" s="25"/>
      <c r="AK286" s="25"/>
      <c r="AL286" s="25"/>
      <c r="AM286" s="25"/>
      <c r="AN286" s="25"/>
      <c r="AO286" s="25"/>
      <c r="AP286" s="15">
        <f t="shared" si="31"/>
        <v>0.3</v>
      </c>
    </row>
    <row r="287" spans="1:42" ht="13.5">
      <c r="A287" s="15">
        <v>284</v>
      </c>
      <c r="B287" s="15"/>
      <c r="C287" s="15" t="s">
        <v>1418</v>
      </c>
      <c r="D287" s="15" t="s">
        <v>984</v>
      </c>
      <c r="E287" s="22">
        <f t="shared" si="28"/>
        <v>0.15</v>
      </c>
      <c r="F287" s="23">
        <f t="shared" si="29"/>
        <v>1</v>
      </c>
      <c r="G287" s="23">
        <f t="shared" si="30"/>
        <v>2</v>
      </c>
      <c r="H287" s="24">
        <f t="shared" si="27"/>
        <v>0.3</v>
      </c>
      <c r="I287" s="25"/>
      <c r="J287" s="25"/>
      <c r="K287" s="25"/>
      <c r="L287" s="25"/>
      <c r="M287" s="25"/>
      <c r="N287" s="25"/>
      <c r="O287" s="25"/>
      <c r="P287" s="25"/>
      <c r="Q287" s="25"/>
      <c r="R287" s="25">
        <v>0.3</v>
      </c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15">
        <f t="shared" si="31"/>
        <v>0.3</v>
      </c>
    </row>
    <row r="288" spans="1:42" ht="13.5">
      <c r="A288" s="15">
        <v>284</v>
      </c>
      <c r="B288" s="15"/>
      <c r="C288" s="26" t="s">
        <v>1216</v>
      </c>
      <c r="D288" s="26" t="s">
        <v>726</v>
      </c>
      <c r="E288" s="22">
        <f t="shared" si="28"/>
        <v>0.15</v>
      </c>
      <c r="F288" s="23">
        <f t="shared" si="29"/>
        <v>1</v>
      </c>
      <c r="G288" s="23">
        <f t="shared" si="30"/>
        <v>2</v>
      </c>
      <c r="H288" s="24">
        <f t="shared" si="27"/>
        <v>0.3</v>
      </c>
      <c r="I288" s="25"/>
      <c r="J288" s="25"/>
      <c r="K288" s="25"/>
      <c r="L288" s="25"/>
      <c r="M288" s="25"/>
      <c r="N288" s="25"/>
      <c r="O288" s="25"/>
      <c r="P288" s="25"/>
      <c r="Q288" s="25"/>
      <c r="R288" s="25">
        <v>0.3</v>
      </c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15">
        <f t="shared" si="31"/>
        <v>0.3</v>
      </c>
    </row>
    <row r="289" spans="1:42" ht="13.5">
      <c r="A289" s="15">
        <v>284</v>
      </c>
      <c r="B289" s="15"/>
      <c r="C289" s="15" t="s">
        <v>1412</v>
      </c>
      <c r="D289" s="15" t="s">
        <v>969</v>
      </c>
      <c r="E289" s="22">
        <f t="shared" si="28"/>
        <v>0.15</v>
      </c>
      <c r="F289" s="23">
        <f t="shared" si="29"/>
        <v>1</v>
      </c>
      <c r="G289" s="23">
        <f t="shared" si="30"/>
        <v>2</v>
      </c>
      <c r="H289" s="24">
        <f t="shared" si="27"/>
        <v>0.3</v>
      </c>
      <c r="I289" s="25"/>
      <c r="J289" s="25"/>
      <c r="K289" s="25"/>
      <c r="L289" s="25"/>
      <c r="M289" s="25"/>
      <c r="N289" s="25"/>
      <c r="O289" s="25"/>
      <c r="P289" s="25"/>
      <c r="Q289" s="25"/>
      <c r="R289" s="25">
        <v>0.3</v>
      </c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15">
        <f t="shared" si="31"/>
        <v>0.3</v>
      </c>
    </row>
    <row r="290" spans="1:42" ht="13.5">
      <c r="A290" s="15">
        <v>284</v>
      </c>
      <c r="B290" s="15"/>
      <c r="C290" s="15" t="s">
        <v>1413</v>
      </c>
      <c r="D290" s="15" t="s">
        <v>849</v>
      </c>
      <c r="E290" s="22">
        <f t="shared" si="28"/>
        <v>0.15</v>
      </c>
      <c r="F290" s="23">
        <f t="shared" si="29"/>
        <v>1</v>
      </c>
      <c r="G290" s="23">
        <f t="shared" si="30"/>
        <v>2</v>
      </c>
      <c r="H290" s="24">
        <f t="shared" si="27"/>
        <v>0.3</v>
      </c>
      <c r="I290" s="25"/>
      <c r="J290" s="25"/>
      <c r="K290" s="25"/>
      <c r="L290" s="25"/>
      <c r="M290" s="25"/>
      <c r="N290" s="25"/>
      <c r="O290" s="25"/>
      <c r="P290" s="25"/>
      <c r="Q290" s="25"/>
      <c r="R290" s="25">
        <v>0.3</v>
      </c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15">
        <f t="shared" si="31"/>
        <v>0.3</v>
      </c>
    </row>
    <row r="291" spans="1:42" ht="13.5">
      <c r="A291" s="15">
        <v>284</v>
      </c>
      <c r="B291" s="15"/>
      <c r="C291" s="15" t="s">
        <v>1415</v>
      </c>
      <c r="D291" s="15" t="s">
        <v>849</v>
      </c>
      <c r="E291" s="22">
        <f t="shared" si="28"/>
        <v>0.15</v>
      </c>
      <c r="F291" s="23">
        <f t="shared" si="29"/>
        <v>1</v>
      </c>
      <c r="G291" s="23">
        <f t="shared" si="30"/>
        <v>2</v>
      </c>
      <c r="H291" s="24">
        <f t="shared" si="27"/>
        <v>0.3</v>
      </c>
      <c r="I291" s="25"/>
      <c r="J291" s="25"/>
      <c r="K291" s="25"/>
      <c r="L291" s="25"/>
      <c r="M291" s="25"/>
      <c r="N291" s="25"/>
      <c r="O291" s="25"/>
      <c r="P291" s="25"/>
      <c r="Q291" s="25"/>
      <c r="R291" s="25">
        <v>0.3</v>
      </c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15">
        <f t="shared" si="31"/>
        <v>0.3</v>
      </c>
    </row>
    <row r="292" spans="1:42" ht="13.5">
      <c r="A292" s="15">
        <v>284</v>
      </c>
      <c r="B292" s="15"/>
      <c r="C292" s="15" t="s">
        <v>1419</v>
      </c>
      <c r="D292" s="15" t="s">
        <v>849</v>
      </c>
      <c r="E292" s="22">
        <f t="shared" si="28"/>
        <v>0.15</v>
      </c>
      <c r="F292" s="23">
        <f t="shared" si="29"/>
        <v>1</v>
      </c>
      <c r="G292" s="23">
        <f t="shared" si="30"/>
        <v>2</v>
      </c>
      <c r="H292" s="24">
        <f t="shared" si="27"/>
        <v>0.3</v>
      </c>
      <c r="I292" s="25"/>
      <c r="J292" s="25"/>
      <c r="K292" s="25"/>
      <c r="L292" s="25"/>
      <c r="M292" s="25"/>
      <c r="N292" s="25"/>
      <c r="O292" s="25"/>
      <c r="P292" s="25"/>
      <c r="Q292" s="25"/>
      <c r="R292" s="25">
        <v>0.3</v>
      </c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15">
        <f t="shared" si="31"/>
        <v>0.3</v>
      </c>
    </row>
    <row r="293" spans="1:42" ht="13.5">
      <c r="A293" s="15">
        <v>284</v>
      </c>
      <c r="B293" s="15"/>
      <c r="C293" s="15" t="s">
        <v>1421</v>
      </c>
      <c r="D293" s="15" t="s">
        <v>849</v>
      </c>
      <c r="E293" s="22">
        <f t="shared" si="28"/>
        <v>0.15</v>
      </c>
      <c r="F293" s="23">
        <f t="shared" si="29"/>
        <v>1</v>
      </c>
      <c r="G293" s="23">
        <f t="shared" si="30"/>
        <v>2</v>
      </c>
      <c r="H293" s="24">
        <f t="shared" si="27"/>
        <v>0.3</v>
      </c>
      <c r="I293" s="25"/>
      <c r="J293" s="25"/>
      <c r="K293" s="25"/>
      <c r="L293" s="25"/>
      <c r="M293" s="25"/>
      <c r="N293" s="25"/>
      <c r="O293" s="25"/>
      <c r="P293" s="25"/>
      <c r="Q293" s="25"/>
      <c r="R293" s="25">
        <v>0.3</v>
      </c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15">
        <f t="shared" si="31"/>
        <v>0.3</v>
      </c>
    </row>
    <row r="294" spans="1:42" ht="13.5">
      <c r="A294" s="15">
        <v>292</v>
      </c>
      <c r="B294" s="15"/>
      <c r="C294" s="26" t="s">
        <v>159</v>
      </c>
      <c r="D294" s="15" t="s">
        <v>850</v>
      </c>
      <c r="E294" s="22">
        <f t="shared" si="28"/>
        <v>0</v>
      </c>
      <c r="F294" s="23">
        <f t="shared" si="29"/>
        <v>1</v>
      </c>
      <c r="G294" s="23">
        <f t="shared" si="30"/>
        <v>2</v>
      </c>
      <c r="H294" s="24">
        <f t="shared" si="27"/>
        <v>0</v>
      </c>
      <c r="I294" s="25">
        <v>0</v>
      </c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15">
        <f t="shared" si="31"/>
        <v>0</v>
      </c>
    </row>
    <row r="295" spans="1:42" ht="13.5">
      <c r="A295" s="15">
        <v>292</v>
      </c>
      <c r="B295" s="15"/>
      <c r="C295" s="26" t="s">
        <v>648</v>
      </c>
      <c r="D295" s="26" t="s">
        <v>1480</v>
      </c>
      <c r="E295" s="22">
        <f t="shared" si="28"/>
        <v>0</v>
      </c>
      <c r="F295" s="23">
        <f t="shared" si="29"/>
        <v>1</v>
      </c>
      <c r="G295" s="23">
        <f t="shared" si="30"/>
        <v>2</v>
      </c>
      <c r="H295" s="24">
        <f t="shared" si="27"/>
        <v>0</v>
      </c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>
        <v>0</v>
      </c>
      <c r="AL295" s="25"/>
      <c r="AM295" s="25"/>
      <c r="AN295" s="25"/>
      <c r="AO295" s="25"/>
      <c r="AP295" s="15">
        <f t="shared" si="31"/>
        <v>0</v>
      </c>
    </row>
    <row r="296" spans="1:42" ht="13.5">
      <c r="A296" s="15">
        <v>292</v>
      </c>
      <c r="B296" s="15"/>
      <c r="C296" s="26" t="s">
        <v>708</v>
      </c>
      <c r="D296" s="26" t="s">
        <v>223</v>
      </c>
      <c r="E296" s="22">
        <f t="shared" si="28"/>
        <v>0</v>
      </c>
      <c r="F296" s="23">
        <f t="shared" si="29"/>
        <v>1</v>
      </c>
      <c r="G296" s="23">
        <f t="shared" si="30"/>
        <v>2</v>
      </c>
      <c r="H296" s="24">
        <f t="shared" si="27"/>
        <v>0</v>
      </c>
      <c r="I296" s="25">
        <v>0</v>
      </c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15">
        <f t="shared" si="31"/>
        <v>0</v>
      </c>
    </row>
    <row r="297" spans="1:42" ht="13.5">
      <c r="A297" s="15"/>
      <c r="B297" s="15"/>
      <c r="C297" s="26" t="s">
        <v>174</v>
      </c>
      <c r="D297" s="26" t="s">
        <v>840</v>
      </c>
      <c r="E297" s="22">
        <f t="shared" si="28"/>
        <v>0</v>
      </c>
      <c r="F297" s="23">
        <f t="shared" si="29"/>
        <v>0</v>
      </c>
      <c r="G297" s="23">
        <f t="shared" si="30"/>
        <v>2</v>
      </c>
      <c r="H297" s="24">
        <f t="shared" si="27"/>
        <v>0</v>
      </c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15">
        <f t="shared" si="31"/>
        <v>0</v>
      </c>
    </row>
    <row r="298" spans="1:42" ht="13.5">
      <c r="A298" s="15"/>
      <c r="B298" s="15"/>
      <c r="C298" s="26" t="s">
        <v>109</v>
      </c>
      <c r="D298" s="26" t="s">
        <v>962</v>
      </c>
      <c r="E298" s="22">
        <f t="shared" si="28"/>
        <v>0</v>
      </c>
      <c r="F298" s="23">
        <f t="shared" si="29"/>
        <v>0</v>
      </c>
      <c r="G298" s="23">
        <f t="shared" si="30"/>
        <v>2</v>
      </c>
      <c r="H298" s="24">
        <f t="shared" si="27"/>
        <v>0</v>
      </c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15">
        <f t="shared" si="31"/>
        <v>0</v>
      </c>
    </row>
    <row r="299" spans="1:42" ht="13.5">
      <c r="A299" s="15"/>
      <c r="B299" s="15"/>
      <c r="C299" s="26" t="s">
        <v>172</v>
      </c>
      <c r="D299" s="26" t="s">
        <v>1520</v>
      </c>
      <c r="E299" s="22">
        <f t="shared" si="28"/>
        <v>0</v>
      </c>
      <c r="F299" s="23">
        <f t="shared" si="29"/>
        <v>0</v>
      </c>
      <c r="G299" s="23">
        <f t="shared" si="30"/>
        <v>2</v>
      </c>
      <c r="H299" s="24">
        <f t="shared" si="27"/>
        <v>0</v>
      </c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15">
        <f t="shared" si="31"/>
        <v>0</v>
      </c>
    </row>
    <row r="300" spans="1:42" ht="13.5">
      <c r="A300" s="15"/>
      <c r="B300" s="15"/>
      <c r="C300" s="26" t="s">
        <v>261</v>
      </c>
      <c r="D300" s="26" t="s">
        <v>923</v>
      </c>
      <c r="E300" s="22">
        <f t="shared" si="28"/>
        <v>0</v>
      </c>
      <c r="F300" s="23">
        <f t="shared" si="29"/>
        <v>0</v>
      </c>
      <c r="G300" s="23">
        <f t="shared" si="30"/>
        <v>2</v>
      </c>
      <c r="H300" s="24">
        <f t="shared" si="27"/>
        <v>0</v>
      </c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15">
        <f t="shared" si="31"/>
        <v>0</v>
      </c>
    </row>
    <row r="301" spans="1:42" ht="13.5">
      <c r="A301" s="15"/>
      <c r="B301" s="15"/>
      <c r="C301" s="26" t="s">
        <v>601</v>
      </c>
      <c r="D301" s="15" t="s">
        <v>1452</v>
      </c>
      <c r="E301" s="22">
        <f t="shared" si="28"/>
        <v>0</v>
      </c>
      <c r="F301" s="23">
        <f t="shared" si="29"/>
        <v>0</v>
      </c>
      <c r="G301" s="23">
        <f t="shared" si="30"/>
        <v>2</v>
      </c>
      <c r="H301" s="24">
        <f aca="true" t="shared" si="32" ref="H301:H364">SUM(I301:AO301)</f>
        <v>0</v>
      </c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15">
        <f t="shared" si="31"/>
        <v>0</v>
      </c>
    </row>
    <row r="302" spans="1:42" ht="13.5">
      <c r="A302" s="15"/>
      <c r="B302" s="15"/>
      <c r="C302" s="26" t="s">
        <v>233</v>
      </c>
      <c r="D302" s="15" t="s">
        <v>1208</v>
      </c>
      <c r="E302" s="22">
        <f t="shared" si="28"/>
        <v>0</v>
      </c>
      <c r="F302" s="23">
        <f t="shared" si="29"/>
        <v>0</v>
      </c>
      <c r="G302" s="23">
        <f t="shared" si="30"/>
        <v>2</v>
      </c>
      <c r="H302" s="24">
        <f t="shared" si="32"/>
        <v>0</v>
      </c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15">
        <f t="shared" si="31"/>
        <v>0</v>
      </c>
    </row>
    <row r="303" spans="1:42" ht="13.5">
      <c r="A303" s="15"/>
      <c r="B303" s="15"/>
      <c r="C303" s="26" t="s">
        <v>286</v>
      </c>
      <c r="D303" s="15" t="s">
        <v>1084</v>
      </c>
      <c r="E303" s="22">
        <f t="shared" si="28"/>
        <v>0</v>
      </c>
      <c r="F303" s="23">
        <f t="shared" si="29"/>
        <v>0</v>
      </c>
      <c r="G303" s="23">
        <f t="shared" si="30"/>
        <v>2</v>
      </c>
      <c r="H303" s="24">
        <f t="shared" si="32"/>
        <v>0</v>
      </c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15">
        <f t="shared" si="31"/>
        <v>0</v>
      </c>
    </row>
    <row r="304" spans="1:42" ht="13.5">
      <c r="A304" s="15"/>
      <c r="B304" s="15"/>
      <c r="C304" s="26" t="s">
        <v>251</v>
      </c>
      <c r="D304" s="15" t="s">
        <v>1502</v>
      </c>
      <c r="E304" s="22">
        <f t="shared" si="28"/>
        <v>0</v>
      </c>
      <c r="F304" s="23">
        <f t="shared" si="29"/>
        <v>0</v>
      </c>
      <c r="G304" s="23">
        <f t="shared" si="30"/>
        <v>2</v>
      </c>
      <c r="H304" s="24">
        <f t="shared" si="32"/>
        <v>0</v>
      </c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15">
        <f t="shared" si="31"/>
        <v>0</v>
      </c>
    </row>
    <row r="305" spans="1:42" ht="13.5">
      <c r="A305" s="15"/>
      <c r="B305" s="15"/>
      <c r="C305" s="26" t="s">
        <v>264</v>
      </c>
      <c r="D305" s="15" t="s">
        <v>1193</v>
      </c>
      <c r="E305" s="22">
        <f t="shared" si="28"/>
        <v>0</v>
      </c>
      <c r="F305" s="23">
        <f t="shared" si="29"/>
        <v>0</v>
      </c>
      <c r="G305" s="23">
        <f t="shared" si="30"/>
        <v>2</v>
      </c>
      <c r="H305" s="24">
        <f t="shared" si="32"/>
        <v>0</v>
      </c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15">
        <f t="shared" si="31"/>
        <v>0</v>
      </c>
    </row>
    <row r="306" spans="1:42" ht="13.5">
      <c r="A306" s="15"/>
      <c r="B306" s="15"/>
      <c r="C306" s="26" t="s">
        <v>718</v>
      </c>
      <c r="D306" s="15" t="s">
        <v>1508</v>
      </c>
      <c r="E306" s="22">
        <f t="shared" si="28"/>
        <v>0</v>
      </c>
      <c r="F306" s="23">
        <f t="shared" si="29"/>
        <v>0</v>
      </c>
      <c r="G306" s="23">
        <f t="shared" si="30"/>
        <v>2</v>
      </c>
      <c r="H306" s="24">
        <f t="shared" si="32"/>
        <v>0</v>
      </c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15">
        <f t="shared" si="31"/>
        <v>0</v>
      </c>
    </row>
    <row r="307" spans="1:42" ht="13.5">
      <c r="A307" s="15"/>
      <c r="B307" s="15"/>
      <c r="C307" s="15" t="s">
        <v>100</v>
      </c>
      <c r="D307" s="15" t="s">
        <v>827</v>
      </c>
      <c r="E307" s="22">
        <f t="shared" si="28"/>
        <v>0</v>
      </c>
      <c r="F307" s="23">
        <f t="shared" si="29"/>
        <v>0</v>
      </c>
      <c r="G307" s="23">
        <f t="shared" si="30"/>
        <v>2</v>
      </c>
      <c r="H307" s="24">
        <f t="shared" si="32"/>
        <v>0</v>
      </c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15">
        <f t="shared" si="31"/>
        <v>0</v>
      </c>
    </row>
    <row r="308" spans="1:42" ht="13.5">
      <c r="A308" s="15"/>
      <c r="B308" s="15"/>
      <c r="C308" s="15" t="s">
        <v>105</v>
      </c>
      <c r="D308" s="15" t="s">
        <v>1153</v>
      </c>
      <c r="E308" s="22">
        <f t="shared" si="28"/>
        <v>0</v>
      </c>
      <c r="F308" s="23">
        <f t="shared" si="29"/>
        <v>0</v>
      </c>
      <c r="G308" s="23">
        <f t="shared" si="30"/>
        <v>2</v>
      </c>
      <c r="H308" s="24">
        <f t="shared" si="32"/>
        <v>0</v>
      </c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15">
        <f t="shared" si="31"/>
        <v>0</v>
      </c>
    </row>
    <row r="309" spans="1:42" ht="13.5">
      <c r="A309" s="15"/>
      <c r="B309" s="15"/>
      <c r="C309" s="26" t="s">
        <v>595</v>
      </c>
      <c r="D309" s="15" t="s">
        <v>1084</v>
      </c>
      <c r="E309" s="22">
        <f t="shared" si="28"/>
        <v>0</v>
      </c>
      <c r="F309" s="23">
        <f t="shared" si="29"/>
        <v>0</v>
      </c>
      <c r="G309" s="23">
        <f t="shared" si="30"/>
        <v>2</v>
      </c>
      <c r="H309" s="24">
        <f t="shared" si="32"/>
        <v>0</v>
      </c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15">
        <f t="shared" si="31"/>
        <v>0</v>
      </c>
    </row>
    <row r="310" spans="1:42" ht="13.5">
      <c r="A310" s="15"/>
      <c r="B310" s="15"/>
      <c r="C310" s="26" t="s">
        <v>641</v>
      </c>
      <c r="D310" s="26" t="s">
        <v>722</v>
      </c>
      <c r="E310" s="22">
        <f t="shared" si="28"/>
        <v>0</v>
      </c>
      <c r="F310" s="23">
        <f t="shared" si="29"/>
        <v>0</v>
      </c>
      <c r="G310" s="23">
        <f t="shared" si="30"/>
        <v>2</v>
      </c>
      <c r="H310" s="24">
        <f t="shared" si="32"/>
        <v>0</v>
      </c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15">
        <f t="shared" si="31"/>
        <v>0</v>
      </c>
    </row>
    <row r="311" spans="1:42" ht="13.5">
      <c r="A311" s="15"/>
      <c r="B311" s="15"/>
      <c r="C311" s="26" t="s">
        <v>634</v>
      </c>
      <c r="D311" s="26" t="s">
        <v>724</v>
      </c>
      <c r="E311" s="22">
        <f t="shared" si="28"/>
        <v>0</v>
      </c>
      <c r="F311" s="23">
        <f t="shared" si="29"/>
        <v>0</v>
      </c>
      <c r="G311" s="23">
        <f t="shared" si="30"/>
        <v>2</v>
      </c>
      <c r="H311" s="24">
        <f t="shared" si="32"/>
        <v>0</v>
      </c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15">
        <f t="shared" si="31"/>
        <v>0</v>
      </c>
    </row>
    <row r="312" spans="1:42" ht="13.5">
      <c r="A312" s="15"/>
      <c r="B312" s="15"/>
      <c r="C312" s="26" t="s">
        <v>1219</v>
      </c>
      <c r="D312" s="26" t="s">
        <v>726</v>
      </c>
      <c r="E312" s="22">
        <f t="shared" si="28"/>
        <v>0</v>
      </c>
      <c r="F312" s="23">
        <f t="shared" si="29"/>
        <v>0</v>
      </c>
      <c r="G312" s="23">
        <f t="shared" si="30"/>
        <v>2</v>
      </c>
      <c r="H312" s="24">
        <f t="shared" si="32"/>
        <v>0</v>
      </c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15">
        <f t="shared" si="31"/>
        <v>0</v>
      </c>
    </row>
    <row r="313" spans="1:42" ht="13.5">
      <c r="A313" s="15"/>
      <c r="B313" s="15"/>
      <c r="C313" s="26" t="s">
        <v>633</v>
      </c>
      <c r="D313" s="26" t="s">
        <v>731</v>
      </c>
      <c r="E313" s="22">
        <f t="shared" si="28"/>
        <v>0</v>
      </c>
      <c r="F313" s="23">
        <f t="shared" si="29"/>
        <v>0</v>
      </c>
      <c r="G313" s="23">
        <f t="shared" si="30"/>
        <v>2</v>
      </c>
      <c r="H313" s="24">
        <f t="shared" si="32"/>
        <v>0</v>
      </c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15">
        <f t="shared" si="31"/>
        <v>0</v>
      </c>
    </row>
    <row r="314" spans="1:42" ht="13.5">
      <c r="A314" s="15"/>
      <c r="B314" s="15"/>
      <c r="C314" s="26" t="s">
        <v>234</v>
      </c>
      <c r="D314" s="15" t="s">
        <v>1509</v>
      </c>
      <c r="E314" s="22">
        <f t="shared" si="28"/>
        <v>0</v>
      </c>
      <c r="F314" s="23">
        <f t="shared" si="29"/>
        <v>0</v>
      </c>
      <c r="G314" s="23">
        <f t="shared" si="30"/>
        <v>2</v>
      </c>
      <c r="H314" s="24">
        <f t="shared" si="32"/>
        <v>0</v>
      </c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15">
        <f t="shared" si="31"/>
        <v>0</v>
      </c>
    </row>
    <row r="315" spans="1:42" ht="13.5">
      <c r="A315" s="15"/>
      <c r="B315" s="15"/>
      <c r="C315" s="26" t="s">
        <v>386</v>
      </c>
      <c r="D315" s="15" t="s">
        <v>1534</v>
      </c>
      <c r="E315" s="22">
        <f t="shared" si="28"/>
        <v>0</v>
      </c>
      <c r="F315" s="23">
        <f t="shared" si="29"/>
        <v>0</v>
      </c>
      <c r="G315" s="23">
        <f t="shared" si="30"/>
        <v>2</v>
      </c>
      <c r="H315" s="24">
        <f t="shared" si="32"/>
        <v>0</v>
      </c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15">
        <f t="shared" si="31"/>
        <v>0</v>
      </c>
    </row>
    <row r="316" spans="1:42" ht="13.5">
      <c r="A316" s="15"/>
      <c r="B316" s="15"/>
      <c r="C316" s="26" t="s">
        <v>248</v>
      </c>
      <c r="D316" s="26" t="s">
        <v>963</v>
      </c>
      <c r="E316" s="22">
        <f t="shared" si="28"/>
        <v>0</v>
      </c>
      <c r="F316" s="23">
        <f t="shared" si="29"/>
        <v>0</v>
      </c>
      <c r="G316" s="23">
        <f t="shared" si="30"/>
        <v>2</v>
      </c>
      <c r="H316" s="24">
        <f t="shared" si="32"/>
        <v>0</v>
      </c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15">
        <f t="shared" si="31"/>
        <v>0</v>
      </c>
    </row>
    <row r="317" spans="1:42" ht="13.5">
      <c r="A317" s="15"/>
      <c r="B317" s="15"/>
      <c r="C317" s="26" t="s">
        <v>91</v>
      </c>
      <c r="D317" s="26" t="s">
        <v>880</v>
      </c>
      <c r="E317" s="22">
        <f t="shared" si="28"/>
        <v>0</v>
      </c>
      <c r="F317" s="23">
        <f t="shared" si="29"/>
        <v>0</v>
      </c>
      <c r="G317" s="23">
        <f t="shared" si="30"/>
        <v>2</v>
      </c>
      <c r="H317" s="24">
        <f t="shared" si="32"/>
        <v>0</v>
      </c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15">
        <f t="shared" si="31"/>
        <v>0</v>
      </c>
    </row>
    <row r="318" spans="1:42" ht="13.5">
      <c r="A318" s="15"/>
      <c r="B318" s="15"/>
      <c r="C318" s="26" t="s">
        <v>1495</v>
      </c>
      <c r="D318" s="26" t="s">
        <v>1190</v>
      </c>
      <c r="E318" s="22">
        <f t="shared" si="28"/>
        <v>0</v>
      </c>
      <c r="F318" s="23">
        <f t="shared" si="29"/>
        <v>0</v>
      </c>
      <c r="G318" s="23">
        <f t="shared" si="30"/>
        <v>2</v>
      </c>
      <c r="H318" s="24">
        <f t="shared" si="32"/>
        <v>0</v>
      </c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15">
        <f t="shared" si="31"/>
        <v>0</v>
      </c>
    </row>
    <row r="319" spans="1:42" ht="13.5">
      <c r="A319" s="15"/>
      <c r="B319" s="15"/>
      <c r="C319" s="26" t="s">
        <v>593</v>
      </c>
      <c r="D319" s="26" t="s">
        <v>963</v>
      </c>
      <c r="E319" s="22">
        <f t="shared" si="28"/>
        <v>0</v>
      </c>
      <c r="F319" s="23">
        <f t="shared" si="29"/>
        <v>0</v>
      </c>
      <c r="G319" s="23">
        <f t="shared" si="30"/>
        <v>2</v>
      </c>
      <c r="H319" s="24">
        <f t="shared" si="32"/>
        <v>0</v>
      </c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15">
        <f t="shared" si="31"/>
        <v>0</v>
      </c>
    </row>
    <row r="320" spans="1:42" ht="13.5">
      <c r="A320" s="15"/>
      <c r="B320" s="15"/>
      <c r="C320" s="26" t="s">
        <v>250</v>
      </c>
      <c r="D320" s="26" t="s">
        <v>908</v>
      </c>
      <c r="E320" s="22">
        <f t="shared" si="28"/>
        <v>0</v>
      </c>
      <c r="F320" s="23">
        <f t="shared" si="29"/>
        <v>0</v>
      </c>
      <c r="G320" s="23">
        <f t="shared" si="30"/>
        <v>2</v>
      </c>
      <c r="H320" s="24">
        <f t="shared" si="32"/>
        <v>0</v>
      </c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15">
        <f t="shared" si="31"/>
        <v>0</v>
      </c>
    </row>
    <row r="321" spans="1:42" ht="13.5">
      <c r="A321" s="15"/>
      <c r="B321" s="15"/>
      <c r="C321" s="26" t="s">
        <v>247</v>
      </c>
      <c r="D321" s="26" t="s">
        <v>908</v>
      </c>
      <c r="E321" s="22">
        <f t="shared" si="28"/>
        <v>0</v>
      </c>
      <c r="F321" s="23">
        <f t="shared" si="29"/>
        <v>0</v>
      </c>
      <c r="G321" s="23">
        <f t="shared" si="30"/>
        <v>2</v>
      </c>
      <c r="H321" s="24">
        <f t="shared" si="32"/>
        <v>0</v>
      </c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15">
        <f t="shared" si="31"/>
        <v>0</v>
      </c>
    </row>
    <row r="322" spans="1:42" ht="13.5">
      <c r="A322" s="15"/>
      <c r="B322" s="15"/>
      <c r="C322" s="26" t="s">
        <v>560</v>
      </c>
      <c r="D322" s="26" t="s">
        <v>908</v>
      </c>
      <c r="E322" s="22">
        <f t="shared" si="28"/>
        <v>0</v>
      </c>
      <c r="F322" s="23">
        <f t="shared" si="29"/>
        <v>0</v>
      </c>
      <c r="G322" s="23">
        <f t="shared" si="30"/>
        <v>2</v>
      </c>
      <c r="H322" s="24">
        <f t="shared" si="32"/>
        <v>0</v>
      </c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15">
        <f t="shared" si="31"/>
        <v>0</v>
      </c>
    </row>
    <row r="323" spans="1:42" ht="13.5">
      <c r="A323" s="15"/>
      <c r="B323" s="15"/>
      <c r="C323" s="26" t="s">
        <v>236</v>
      </c>
      <c r="D323" s="26" t="s">
        <v>1471</v>
      </c>
      <c r="E323" s="22">
        <f aca="true" t="shared" si="33" ref="E323:E386">H323/G323</f>
        <v>0</v>
      </c>
      <c r="F323" s="23">
        <f aca="true" t="shared" si="34" ref="F323:F386">COUNT(I323:AO323)</f>
        <v>0</v>
      </c>
      <c r="G323" s="23">
        <f aca="true" t="shared" si="35" ref="G323:G386">IF(F323&gt;3,F323-1,IF(F323=3,3,IF(F323&lt;3,2,F323)))</f>
        <v>2</v>
      </c>
      <c r="H323" s="24">
        <f t="shared" si="32"/>
        <v>0</v>
      </c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15">
        <f aca="true" t="shared" si="36" ref="AP323:AP386">MIN(I323:AO323)</f>
        <v>0</v>
      </c>
    </row>
    <row r="324" spans="1:42" ht="13.5">
      <c r="A324" s="15"/>
      <c r="B324" s="15"/>
      <c r="C324" s="15" t="s">
        <v>541</v>
      </c>
      <c r="D324" s="15" t="s">
        <v>1479</v>
      </c>
      <c r="E324" s="22">
        <f t="shared" si="33"/>
        <v>0</v>
      </c>
      <c r="F324" s="23">
        <f t="shared" si="34"/>
        <v>0</v>
      </c>
      <c r="G324" s="23">
        <f t="shared" si="35"/>
        <v>2</v>
      </c>
      <c r="H324" s="24">
        <f t="shared" si="32"/>
        <v>0</v>
      </c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15">
        <f t="shared" si="36"/>
        <v>0</v>
      </c>
    </row>
    <row r="325" spans="1:42" ht="13.5">
      <c r="A325" s="15"/>
      <c r="B325" s="15"/>
      <c r="C325" s="26" t="s">
        <v>628</v>
      </c>
      <c r="D325" s="26" t="s">
        <v>1064</v>
      </c>
      <c r="E325" s="22">
        <f t="shared" si="33"/>
        <v>0</v>
      </c>
      <c r="F325" s="23">
        <f t="shared" si="34"/>
        <v>0</v>
      </c>
      <c r="G325" s="23">
        <f t="shared" si="35"/>
        <v>2</v>
      </c>
      <c r="H325" s="24">
        <f t="shared" si="32"/>
        <v>0</v>
      </c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15">
        <f t="shared" si="36"/>
        <v>0</v>
      </c>
    </row>
    <row r="326" spans="1:42" ht="13.5">
      <c r="A326" s="15"/>
      <c r="B326" s="15"/>
      <c r="C326" s="26" t="s">
        <v>278</v>
      </c>
      <c r="D326" s="26" t="s">
        <v>1123</v>
      </c>
      <c r="E326" s="22">
        <f t="shared" si="33"/>
        <v>0</v>
      </c>
      <c r="F326" s="23">
        <f t="shared" si="34"/>
        <v>0</v>
      </c>
      <c r="G326" s="23">
        <f t="shared" si="35"/>
        <v>2</v>
      </c>
      <c r="H326" s="24">
        <f t="shared" si="32"/>
        <v>0</v>
      </c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15">
        <f t="shared" si="36"/>
        <v>0</v>
      </c>
    </row>
    <row r="327" spans="1:42" ht="13.5">
      <c r="A327" s="15"/>
      <c r="B327" s="15"/>
      <c r="C327" s="26" t="s">
        <v>89</v>
      </c>
      <c r="D327" s="26" t="s">
        <v>1123</v>
      </c>
      <c r="E327" s="22">
        <f t="shared" si="33"/>
        <v>0</v>
      </c>
      <c r="F327" s="23">
        <f t="shared" si="34"/>
        <v>0</v>
      </c>
      <c r="G327" s="23">
        <f t="shared" si="35"/>
        <v>2</v>
      </c>
      <c r="H327" s="24">
        <f t="shared" si="32"/>
        <v>0</v>
      </c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15">
        <f t="shared" si="36"/>
        <v>0</v>
      </c>
    </row>
    <row r="328" spans="1:42" ht="13.5">
      <c r="A328" s="15"/>
      <c r="B328" s="15"/>
      <c r="C328" s="26" t="s">
        <v>141</v>
      </c>
      <c r="D328" s="26" t="s">
        <v>952</v>
      </c>
      <c r="E328" s="22">
        <f t="shared" si="33"/>
        <v>0</v>
      </c>
      <c r="F328" s="23">
        <f t="shared" si="34"/>
        <v>0</v>
      </c>
      <c r="G328" s="23">
        <f t="shared" si="35"/>
        <v>2</v>
      </c>
      <c r="H328" s="24">
        <f t="shared" si="32"/>
        <v>0</v>
      </c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15">
        <f t="shared" si="36"/>
        <v>0</v>
      </c>
    </row>
    <row r="329" spans="1:42" ht="13.5">
      <c r="A329" s="15"/>
      <c r="B329" s="15"/>
      <c r="C329" s="15" t="s">
        <v>183</v>
      </c>
      <c r="D329" s="26" t="s">
        <v>898</v>
      </c>
      <c r="E329" s="22">
        <f t="shared" si="33"/>
        <v>0</v>
      </c>
      <c r="F329" s="23">
        <f t="shared" si="34"/>
        <v>0</v>
      </c>
      <c r="G329" s="23">
        <f t="shared" si="35"/>
        <v>2</v>
      </c>
      <c r="H329" s="24">
        <f t="shared" si="32"/>
        <v>0</v>
      </c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15">
        <f t="shared" si="36"/>
        <v>0</v>
      </c>
    </row>
    <row r="330" spans="1:42" ht="13.5">
      <c r="A330" s="15"/>
      <c r="B330" s="15"/>
      <c r="C330" s="26" t="s">
        <v>149</v>
      </c>
      <c r="D330" s="26" t="s">
        <v>1494</v>
      </c>
      <c r="E330" s="22">
        <f t="shared" si="33"/>
        <v>0</v>
      </c>
      <c r="F330" s="23">
        <f t="shared" si="34"/>
        <v>0</v>
      </c>
      <c r="G330" s="23">
        <f t="shared" si="35"/>
        <v>2</v>
      </c>
      <c r="H330" s="24">
        <f t="shared" si="32"/>
        <v>0</v>
      </c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15">
        <f t="shared" si="36"/>
        <v>0</v>
      </c>
    </row>
    <row r="331" spans="1:42" ht="13.5">
      <c r="A331" s="15"/>
      <c r="B331" s="15"/>
      <c r="C331" s="26" t="s">
        <v>1505</v>
      </c>
      <c r="D331" s="26" t="s">
        <v>881</v>
      </c>
      <c r="E331" s="22">
        <f t="shared" si="33"/>
        <v>0</v>
      </c>
      <c r="F331" s="23">
        <f t="shared" si="34"/>
        <v>0</v>
      </c>
      <c r="G331" s="23">
        <f t="shared" si="35"/>
        <v>2</v>
      </c>
      <c r="H331" s="24">
        <f t="shared" si="32"/>
        <v>0</v>
      </c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15">
        <f t="shared" si="36"/>
        <v>0</v>
      </c>
    </row>
    <row r="332" spans="1:42" ht="13.5">
      <c r="A332" s="15"/>
      <c r="B332" s="15"/>
      <c r="C332" s="26" t="s">
        <v>636</v>
      </c>
      <c r="D332" s="26" t="s">
        <v>1510</v>
      </c>
      <c r="E332" s="22">
        <f t="shared" si="33"/>
        <v>0</v>
      </c>
      <c r="F332" s="23">
        <f t="shared" si="34"/>
        <v>0</v>
      </c>
      <c r="G332" s="23">
        <f t="shared" si="35"/>
        <v>2</v>
      </c>
      <c r="H332" s="24">
        <f t="shared" si="32"/>
        <v>0</v>
      </c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15">
        <f t="shared" si="36"/>
        <v>0</v>
      </c>
    </row>
    <row r="333" spans="1:42" ht="13.5">
      <c r="A333" s="15"/>
      <c r="B333" s="15"/>
      <c r="C333" s="26" t="s">
        <v>1546</v>
      </c>
      <c r="D333" s="26" t="s">
        <v>863</v>
      </c>
      <c r="E333" s="22">
        <f t="shared" si="33"/>
        <v>0</v>
      </c>
      <c r="F333" s="23">
        <f t="shared" si="34"/>
        <v>0</v>
      </c>
      <c r="G333" s="23">
        <f t="shared" si="35"/>
        <v>2</v>
      </c>
      <c r="H333" s="24">
        <f t="shared" si="32"/>
        <v>0</v>
      </c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15">
        <f t="shared" si="36"/>
        <v>0</v>
      </c>
    </row>
    <row r="334" spans="1:42" ht="13.5">
      <c r="A334" s="15"/>
      <c r="B334" s="15"/>
      <c r="C334" s="26" t="s">
        <v>635</v>
      </c>
      <c r="D334" s="26" t="s">
        <v>1123</v>
      </c>
      <c r="E334" s="22">
        <f t="shared" si="33"/>
        <v>0</v>
      </c>
      <c r="F334" s="23">
        <f t="shared" si="34"/>
        <v>0</v>
      </c>
      <c r="G334" s="23">
        <f t="shared" si="35"/>
        <v>2</v>
      </c>
      <c r="H334" s="24">
        <f t="shared" si="32"/>
        <v>0</v>
      </c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15">
        <f t="shared" si="36"/>
        <v>0</v>
      </c>
    </row>
    <row r="335" spans="1:42" ht="13.5">
      <c r="A335" s="15"/>
      <c r="B335" s="15"/>
      <c r="C335" s="15" t="s">
        <v>206</v>
      </c>
      <c r="D335" s="26" t="s">
        <v>922</v>
      </c>
      <c r="E335" s="22">
        <f t="shared" si="33"/>
        <v>0</v>
      </c>
      <c r="F335" s="23">
        <f t="shared" si="34"/>
        <v>0</v>
      </c>
      <c r="G335" s="23">
        <f t="shared" si="35"/>
        <v>2</v>
      </c>
      <c r="H335" s="24">
        <f t="shared" si="32"/>
        <v>0</v>
      </c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15">
        <f t="shared" si="36"/>
        <v>0</v>
      </c>
    </row>
    <row r="336" spans="1:42" ht="13.5">
      <c r="A336" s="15"/>
      <c r="B336" s="15"/>
      <c r="C336" s="26" t="s">
        <v>259</v>
      </c>
      <c r="D336" s="26" t="s">
        <v>604</v>
      </c>
      <c r="E336" s="22">
        <f t="shared" si="33"/>
        <v>0</v>
      </c>
      <c r="F336" s="23">
        <f t="shared" si="34"/>
        <v>0</v>
      </c>
      <c r="G336" s="23">
        <f t="shared" si="35"/>
        <v>2</v>
      </c>
      <c r="H336" s="24">
        <f t="shared" si="32"/>
        <v>0</v>
      </c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15">
        <f t="shared" si="36"/>
        <v>0</v>
      </c>
    </row>
    <row r="337" spans="1:42" ht="13.5">
      <c r="A337" s="15"/>
      <c r="B337" s="15"/>
      <c r="C337" s="26" t="s">
        <v>277</v>
      </c>
      <c r="D337" s="26" t="s">
        <v>605</v>
      </c>
      <c r="E337" s="22">
        <f t="shared" si="33"/>
        <v>0</v>
      </c>
      <c r="F337" s="23">
        <f t="shared" si="34"/>
        <v>0</v>
      </c>
      <c r="G337" s="23">
        <f t="shared" si="35"/>
        <v>2</v>
      </c>
      <c r="H337" s="24">
        <f t="shared" si="32"/>
        <v>0</v>
      </c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15">
        <f t="shared" si="36"/>
        <v>0</v>
      </c>
    </row>
    <row r="338" spans="1:42" ht="13.5">
      <c r="A338" s="15"/>
      <c r="B338" s="15"/>
      <c r="C338" s="26" t="s">
        <v>640</v>
      </c>
      <c r="D338" s="26" t="s">
        <v>609</v>
      </c>
      <c r="E338" s="22">
        <f t="shared" si="33"/>
        <v>0</v>
      </c>
      <c r="F338" s="23">
        <f t="shared" si="34"/>
        <v>0</v>
      </c>
      <c r="G338" s="23">
        <f t="shared" si="35"/>
        <v>2</v>
      </c>
      <c r="H338" s="24">
        <f t="shared" si="32"/>
        <v>0</v>
      </c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15">
        <f t="shared" si="36"/>
        <v>0</v>
      </c>
    </row>
    <row r="339" spans="1:42" ht="13.5">
      <c r="A339" s="15"/>
      <c r="B339" s="15"/>
      <c r="C339" s="26" t="s">
        <v>246</v>
      </c>
      <c r="D339" s="26" t="s">
        <v>609</v>
      </c>
      <c r="E339" s="22">
        <f t="shared" si="33"/>
        <v>0</v>
      </c>
      <c r="F339" s="23">
        <f t="shared" si="34"/>
        <v>0</v>
      </c>
      <c r="G339" s="23">
        <f t="shared" si="35"/>
        <v>2</v>
      </c>
      <c r="H339" s="24">
        <f t="shared" si="32"/>
        <v>0</v>
      </c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15">
        <f t="shared" si="36"/>
        <v>0</v>
      </c>
    </row>
    <row r="340" spans="1:42" ht="13.5">
      <c r="A340" s="15"/>
      <c r="B340" s="15"/>
      <c r="C340" s="26" t="s">
        <v>1251</v>
      </c>
      <c r="D340" s="26" t="s">
        <v>610</v>
      </c>
      <c r="E340" s="22">
        <f t="shared" si="33"/>
        <v>0</v>
      </c>
      <c r="F340" s="23">
        <f t="shared" si="34"/>
        <v>0</v>
      </c>
      <c r="G340" s="23">
        <f t="shared" si="35"/>
        <v>2</v>
      </c>
      <c r="H340" s="24">
        <f t="shared" si="32"/>
        <v>0</v>
      </c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15">
        <f t="shared" si="36"/>
        <v>0</v>
      </c>
    </row>
    <row r="341" spans="1:42" ht="13.5">
      <c r="A341" s="15"/>
      <c r="B341" s="15"/>
      <c r="C341" s="26" t="s">
        <v>644</v>
      </c>
      <c r="D341" s="27" t="s">
        <v>964</v>
      </c>
      <c r="E341" s="22">
        <f t="shared" si="33"/>
        <v>0</v>
      </c>
      <c r="F341" s="23">
        <f t="shared" si="34"/>
        <v>0</v>
      </c>
      <c r="G341" s="23">
        <f t="shared" si="35"/>
        <v>2</v>
      </c>
      <c r="H341" s="24">
        <f t="shared" si="32"/>
        <v>0</v>
      </c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15">
        <f t="shared" si="36"/>
        <v>0</v>
      </c>
    </row>
    <row r="342" spans="1:42" ht="13.5">
      <c r="A342" s="15"/>
      <c r="B342" s="15"/>
      <c r="C342" s="26" t="s">
        <v>300</v>
      </c>
      <c r="D342" s="27" t="s">
        <v>1076</v>
      </c>
      <c r="E342" s="22">
        <f t="shared" si="33"/>
        <v>0</v>
      </c>
      <c r="F342" s="23">
        <f t="shared" si="34"/>
        <v>0</v>
      </c>
      <c r="G342" s="23">
        <f t="shared" si="35"/>
        <v>2</v>
      </c>
      <c r="H342" s="24">
        <f t="shared" si="32"/>
        <v>0</v>
      </c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15">
        <f t="shared" si="36"/>
        <v>0</v>
      </c>
    </row>
    <row r="343" spans="1:42" ht="13.5">
      <c r="A343" s="15"/>
      <c r="B343" s="15"/>
      <c r="C343" s="26" t="s">
        <v>255</v>
      </c>
      <c r="D343" s="27" t="s">
        <v>1478</v>
      </c>
      <c r="E343" s="22">
        <f t="shared" si="33"/>
        <v>0</v>
      </c>
      <c r="F343" s="23">
        <f t="shared" si="34"/>
        <v>0</v>
      </c>
      <c r="G343" s="23">
        <f t="shared" si="35"/>
        <v>2</v>
      </c>
      <c r="H343" s="24">
        <f t="shared" si="32"/>
        <v>0</v>
      </c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15">
        <f t="shared" si="36"/>
        <v>0</v>
      </c>
    </row>
    <row r="344" spans="1:42" ht="13.5">
      <c r="A344" s="15"/>
      <c r="B344" s="15"/>
      <c r="C344" s="26" t="s">
        <v>1491</v>
      </c>
      <c r="D344" s="27" t="s">
        <v>903</v>
      </c>
      <c r="E344" s="22">
        <f t="shared" si="33"/>
        <v>0</v>
      </c>
      <c r="F344" s="23">
        <f t="shared" si="34"/>
        <v>0</v>
      </c>
      <c r="G344" s="23">
        <f t="shared" si="35"/>
        <v>2</v>
      </c>
      <c r="H344" s="24">
        <f t="shared" si="32"/>
        <v>0</v>
      </c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15">
        <f t="shared" si="36"/>
        <v>0</v>
      </c>
    </row>
    <row r="345" spans="1:42" ht="13.5">
      <c r="A345" s="15"/>
      <c r="B345" s="15"/>
      <c r="C345" s="26" t="s">
        <v>270</v>
      </c>
      <c r="D345" s="27" t="s">
        <v>1097</v>
      </c>
      <c r="E345" s="22">
        <f t="shared" si="33"/>
        <v>0</v>
      </c>
      <c r="F345" s="23">
        <f t="shared" si="34"/>
        <v>0</v>
      </c>
      <c r="G345" s="23">
        <f t="shared" si="35"/>
        <v>2</v>
      </c>
      <c r="H345" s="24">
        <f t="shared" si="32"/>
        <v>0</v>
      </c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15">
        <f t="shared" si="36"/>
        <v>0</v>
      </c>
    </row>
    <row r="346" spans="1:42" ht="13.5">
      <c r="A346" s="15"/>
      <c r="B346" s="15"/>
      <c r="C346" s="15" t="s">
        <v>181</v>
      </c>
      <c r="D346" s="15" t="s">
        <v>611</v>
      </c>
      <c r="E346" s="22">
        <f t="shared" si="33"/>
        <v>0</v>
      </c>
      <c r="F346" s="23">
        <f t="shared" si="34"/>
        <v>0</v>
      </c>
      <c r="G346" s="23">
        <f t="shared" si="35"/>
        <v>2</v>
      </c>
      <c r="H346" s="24">
        <f t="shared" si="32"/>
        <v>0</v>
      </c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15">
        <f t="shared" si="36"/>
        <v>0</v>
      </c>
    </row>
    <row r="347" spans="1:42" ht="13.5">
      <c r="A347" s="15"/>
      <c r="B347" s="15"/>
      <c r="C347" s="15" t="s">
        <v>402</v>
      </c>
      <c r="D347" s="28" t="s">
        <v>893</v>
      </c>
      <c r="E347" s="22">
        <f t="shared" si="33"/>
        <v>0</v>
      </c>
      <c r="F347" s="23">
        <f t="shared" si="34"/>
        <v>0</v>
      </c>
      <c r="G347" s="23">
        <f t="shared" si="35"/>
        <v>2</v>
      </c>
      <c r="H347" s="24">
        <f t="shared" si="32"/>
        <v>0</v>
      </c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15">
        <f t="shared" si="36"/>
        <v>0</v>
      </c>
    </row>
    <row r="348" spans="1:42" ht="13.5">
      <c r="A348" s="15"/>
      <c r="B348" s="15"/>
      <c r="C348" s="26" t="s">
        <v>262</v>
      </c>
      <c r="D348" s="28" t="s">
        <v>866</v>
      </c>
      <c r="E348" s="22">
        <f t="shared" si="33"/>
        <v>0</v>
      </c>
      <c r="F348" s="23">
        <f t="shared" si="34"/>
        <v>0</v>
      </c>
      <c r="G348" s="23">
        <f t="shared" si="35"/>
        <v>2</v>
      </c>
      <c r="H348" s="24">
        <f t="shared" si="32"/>
        <v>0</v>
      </c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15">
        <f t="shared" si="36"/>
        <v>0</v>
      </c>
    </row>
    <row r="349" spans="1:42" ht="13.5">
      <c r="A349" s="15"/>
      <c r="B349" s="15"/>
      <c r="C349" s="26" t="s">
        <v>265</v>
      </c>
      <c r="D349" s="28" t="s">
        <v>866</v>
      </c>
      <c r="E349" s="22">
        <f t="shared" si="33"/>
        <v>0</v>
      </c>
      <c r="F349" s="23">
        <f t="shared" si="34"/>
        <v>0</v>
      </c>
      <c r="G349" s="23">
        <f t="shared" si="35"/>
        <v>2</v>
      </c>
      <c r="H349" s="24">
        <f t="shared" si="32"/>
        <v>0</v>
      </c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15">
        <f t="shared" si="36"/>
        <v>0</v>
      </c>
    </row>
    <row r="350" spans="1:42" ht="13.5">
      <c r="A350" s="15"/>
      <c r="B350" s="15"/>
      <c r="C350" s="26" t="s">
        <v>622</v>
      </c>
      <c r="D350" s="28" t="s">
        <v>864</v>
      </c>
      <c r="E350" s="22">
        <f t="shared" si="33"/>
        <v>0</v>
      </c>
      <c r="F350" s="23">
        <f t="shared" si="34"/>
        <v>0</v>
      </c>
      <c r="G350" s="23">
        <f t="shared" si="35"/>
        <v>2</v>
      </c>
      <c r="H350" s="24">
        <f t="shared" si="32"/>
        <v>0</v>
      </c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15">
        <f t="shared" si="36"/>
        <v>0</v>
      </c>
    </row>
    <row r="351" spans="1:42" ht="13.5">
      <c r="A351" s="15"/>
      <c r="B351" s="15"/>
      <c r="C351" s="26" t="s">
        <v>624</v>
      </c>
      <c r="D351" s="28" t="s">
        <v>882</v>
      </c>
      <c r="E351" s="22">
        <f t="shared" si="33"/>
        <v>0</v>
      </c>
      <c r="F351" s="23">
        <f t="shared" si="34"/>
        <v>0</v>
      </c>
      <c r="G351" s="23">
        <f t="shared" si="35"/>
        <v>2</v>
      </c>
      <c r="H351" s="24">
        <f t="shared" si="32"/>
        <v>0</v>
      </c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15">
        <f t="shared" si="36"/>
        <v>0</v>
      </c>
    </row>
    <row r="352" spans="1:42" ht="13.5">
      <c r="A352" s="15"/>
      <c r="B352" s="15"/>
      <c r="C352" s="15" t="s">
        <v>99</v>
      </c>
      <c r="D352" s="28" t="s">
        <v>1514</v>
      </c>
      <c r="E352" s="22">
        <f t="shared" si="33"/>
        <v>0</v>
      </c>
      <c r="F352" s="23">
        <f t="shared" si="34"/>
        <v>0</v>
      </c>
      <c r="G352" s="23">
        <f t="shared" si="35"/>
        <v>2</v>
      </c>
      <c r="H352" s="24">
        <f t="shared" si="32"/>
        <v>0</v>
      </c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15">
        <f t="shared" si="36"/>
        <v>0</v>
      </c>
    </row>
    <row r="353" spans="1:42" ht="13.5">
      <c r="A353" s="15"/>
      <c r="B353" s="15"/>
      <c r="C353" s="26" t="s">
        <v>268</v>
      </c>
      <c r="D353" s="28" t="s">
        <v>1529</v>
      </c>
      <c r="E353" s="22">
        <f t="shared" si="33"/>
        <v>0</v>
      </c>
      <c r="F353" s="23">
        <f t="shared" si="34"/>
        <v>0</v>
      </c>
      <c r="G353" s="23">
        <f t="shared" si="35"/>
        <v>2</v>
      </c>
      <c r="H353" s="24">
        <f t="shared" si="32"/>
        <v>0</v>
      </c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15">
        <f t="shared" si="36"/>
        <v>0</v>
      </c>
    </row>
    <row r="354" spans="1:42" ht="13.5">
      <c r="A354" s="15"/>
      <c r="B354" s="15"/>
      <c r="C354" s="15" t="s">
        <v>787</v>
      </c>
      <c r="D354" s="28" t="s">
        <v>1529</v>
      </c>
      <c r="E354" s="22">
        <f t="shared" si="33"/>
        <v>0</v>
      </c>
      <c r="F354" s="23">
        <f t="shared" si="34"/>
        <v>0</v>
      </c>
      <c r="G354" s="23">
        <f t="shared" si="35"/>
        <v>2</v>
      </c>
      <c r="H354" s="24">
        <f t="shared" si="32"/>
        <v>0</v>
      </c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15">
        <f t="shared" si="36"/>
        <v>0</v>
      </c>
    </row>
    <row r="355" spans="1:42" ht="13.5">
      <c r="A355" s="15"/>
      <c r="B355" s="15"/>
      <c r="C355" s="26" t="s">
        <v>643</v>
      </c>
      <c r="D355" s="28" t="s">
        <v>1540</v>
      </c>
      <c r="E355" s="22">
        <f t="shared" si="33"/>
        <v>0</v>
      </c>
      <c r="F355" s="23">
        <f t="shared" si="34"/>
        <v>0</v>
      </c>
      <c r="G355" s="23">
        <f t="shared" si="35"/>
        <v>2</v>
      </c>
      <c r="H355" s="24">
        <f t="shared" si="32"/>
        <v>0</v>
      </c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15">
        <f t="shared" si="36"/>
        <v>0</v>
      </c>
    </row>
    <row r="356" spans="1:42" ht="13.5">
      <c r="A356" s="15"/>
      <c r="B356" s="15"/>
      <c r="C356" s="26" t="s">
        <v>92</v>
      </c>
      <c r="D356" s="27" t="s">
        <v>1136</v>
      </c>
      <c r="E356" s="22">
        <f t="shared" si="33"/>
        <v>0</v>
      </c>
      <c r="F356" s="23">
        <f t="shared" si="34"/>
        <v>0</v>
      </c>
      <c r="G356" s="23">
        <f t="shared" si="35"/>
        <v>2</v>
      </c>
      <c r="H356" s="24">
        <f t="shared" si="32"/>
        <v>0</v>
      </c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15">
        <f t="shared" si="36"/>
        <v>0</v>
      </c>
    </row>
    <row r="357" spans="1:42" ht="13.5">
      <c r="A357" s="15"/>
      <c r="B357" s="15"/>
      <c r="C357" s="26" t="s">
        <v>164</v>
      </c>
      <c r="D357" s="27" t="s">
        <v>879</v>
      </c>
      <c r="E357" s="22">
        <f t="shared" si="33"/>
        <v>0</v>
      </c>
      <c r="F357" s="23">
        <f t="shared" si="34"/>
        <v>0</v>
      </c>
      <c r="G357" s="23">
        <f t="shared" si="35"/>
        <v>2</v>
      </c>
      <c r="H357" s="24">
        <f t="shared" si="32"/>
        <v>0</v>
      </c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15">
        <f t="shared" si="36"/>
        <v>0</v>
      </c>
    </row>
    <row r="358" spans="1:42" ht="13.5">
      <c r="A358" s="15"/>
      <c r="B358" s="15"/>
      <c r="C358" s="26" t="s">
        <v>302</v>
      </c>
      <c r="D358" s="27" t="s">
        <v>910</v>
      </c>
      <c r="E358" s="22">
        <f t="shared" si="33"/>
        <v>0</v>
      </c>
      <c r="F358" s="23">
        <f t="shared" si="34"/>
        <v>0</v>
      </c>
      <c r="G358" s="23">
        <f t="shared" si="35"/>
        <v>2</v>
      </c>
      <c r="H358" s="24">
        <f t="shared" si="32"/>
        <v>0</v>
      </c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15">
        <f t="shared" si="36"/>
        <v>0</v>
      </c>
    </row>
    <row r="359" spans="1:42" ht="13.5">
      <c r="A359" s="15"/>
      <c r="B359" s="15"/>
      <c r="C359" s="26" t="s">
        <v>296</v>
      </c>
      <c r="D359" s="27" t="s">
        <v>1521</v>
      </c>
      <c r="E359" s="22">
        <f t="shared" si="33"/>
        <v>0</v>
      </c>
      <c r="F359" s="23">
        <f t="shared" si="34"/>
        <v>0</v>
      </c>
      <c r="G359" s="23">
        <f t="shared" si="35"/>
        <v>2</v>
      </c>
      <c r="H359" s="24">
        <f t="shared" si="32"/>
        <v>0</v>
      </c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15">
        <f t="shared" si="36"/>
        <v>0</v>
      </c>
    </row>
    <row r="360" spans="1:42" ht="13.5">
      <c r="A360" s="15"/>
      <c r="B360" s="15"/>
      <c r="C360" s="26" t="s">
        <v>297</v>
      </c>
      <c r="D360" s="27" t="s">
        <v>938</v>
      </c>
      <c r="E360" s="22">
        <f t="shared" si="33"/>
        <v>0</v>
      </c>
      <c r="F360" s="23">
        <f t="shared" si="34"/>
        <v>0</v>
      </c>
      <c r="G360" s="23">
        <f t="shared" si="35"/>
        <v>2</v>
      </c>
      <c r="H360" s="24">
        <f t="shared" si="32"/>
        <v>0</v>
      </c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15">
        <f t="shared" si="36"/>
        <v>0</v>
      </c>
    </row>
    <row r="361" spans="1:42" ht="13.5">
      <c r="A361" s="15"/>
      <c r="B361" s="15"/>
      <c r="C361" s="26" t="s">
        <v>176</v>
      </c>
      <c r="D361" s="27" t="s">
        <v>1521</v>
      </c>
      <c r="E361" s="22">
        <f t="shared" si="33"/>
        <v>0</v>
      </c>
      <c r="F361" s="23">
        <f t="shared" si="34"/>
        <v>0</v>
      </c>
      <c r="G361" s="23">
        <f t="shared" si="35"/>
        <v>2</v>
      </c>
      <c r="H361" s="24">
        <f t="shared" si="32"/>
        <v>0</v>
      </c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15">
        <f t="shared" si="36"/>
        <v>0</v>
      </c>
    </row>
    <row r="362" spans="1:42" ht="13.5">
      <c r="A362" s="15"/>
      <c r="B362" s="15"/>
      <c r="C362" s="26" t="s">
        <v>274</v>
      </c>
      <c r="D362" s="27" t="s">
        <v>1083</v>
      </c>
      <c r="E362" s="22">
        <f t="shared" si="33"/>
        <v>0</v>
      </c>
      <c r="F362" s="23">
        <f t="shared" si="34"/>
        <v>0</v>
      </c>
      <c r="G362" s="23">
        <f t="shared" si="35"/>
        <v>2</v>
      </c>
      <c r="H362" s="24">
        <f t="shared" si="32"/>
        <v>0</v>
      </c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15">
        <f t="shared" si="36"/>
        <v>0</v>
      </c>
    </row>
    <row r="363" spans="1:42" ht="13.5">
      <c r="A363" s="15"/>
      <c r="B363" s="15"/>
      <c r="C363" s="26" t="s">
        <v>273</v>
      </c>
      <c r="D363" s="27" t="s">
        <v>938</v>
      </c>
      <c r="E363" s="22">
        <f t="shared" si="33"/>
        <v>0</v>
      </c>
      <c r="F363" s="23">
        <f t="shared" si="34"/>
        <v>0</v>
      </c>
      <c r="G363" s="23">
        <f t="shared" si="35"/>
        <v>2</v>
      </c>
      <c r="H363" s="24">
        <f t="shared" si="32"/>
        <v>0</v>
      </c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15">
        <f t="shared" si="36"/>
        <v>0</v>
      </c>
    </row>
    <row r="364" spans="1:42" ht="13.5">
      <c r="A364" s="15"/>
      <c r="B364" s="15"/>
      <c r="C364" s="26" t="s">
        <v>213</v>
      </c>
      <c r="D364" s="26" t="s">
        <v>194</v>
      </c>
      <c r="E364" s="22">
        <f t="shared" si="33"/>
        <v>0</v>
      </c>
      <c r="F364" s="23">
        <f t="shared" si="34"/>
        <v>0</v>
      </c>
      <c r="G364" s="23">
        <f t="shared" si="35"/>
        <v>2</v>
      </c>
      <c r="H364" s="24">
        <f t="shared" si="32"/>
        <v>0</v>
      </c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15">
        <f t="shared" si="36"/>
        <v>0</v>
      </c>
    </row>
    <row r="365" spans="1:42" ht="13.5">
      <c r="A365" s="15"/>
      <c r="B365" s="15"/>
      <c r="C365" s="26" t="s">
        <v>217</v>
      </c>
      <c r="D365" s="26" t="s">
        <v>194</v>
      </c>
      <c r="E365" s="22">
        <f t="shared" si="33"/>
        <v>0</v>
      </c>
      <c r="F365" s="23">
        <f t="shared" si="34"/>
        <v>0</v>
      </c>
      <c r="G365" s="23">
        <f t="shared" si="35"/>
        <v>2</v>
      </c>
      <c r="H365" s="24">
        <f aca="true" t="shared" si="37" ref="H365:H428">SUM(I365:AO365)</f>
        <v>0</v>
      </c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15">
        <f t="shared" si="36"/>
        <v>0</v>
      </c>
    </row>
    <row r="366" spans="1:42" ht="13.5">
      <c r="A366" s="15"/>
      <c r="B366" s="15"/>
      <c r="C366" s="26" t="s">
        <v>125</v>
      </c>
      <c r="D366" s="26" t="s">
        <v>194</v>
      </c>
      <c r="E366" s="22">
        <f t="shared" si="33"/>
        <v>0</v>
      </c>
      <c r="F366" s="23">
        <f t="shared" si="34"/>
        <v>0</v>
      </c>
      <c r="G366" s="23">
        <f t="shared" si="35"/>
        <v>2</v>
      </c>
      <c r="H366" s="24">
        <f t="shared" si="37"/>
        <v>0</v>
      </c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15">
        <f t="shared" si="36"/>
        <v>0</v>
      </c>
    </row>
    <row r="367" spans="1:42" ht="13.5">
      <c r="A367" s="15"/>
      <c r="B367" s="15"/>
      <c r="C367" s="26" t="s">
        <v>112</v>
      </c>
      <c r="D367" s="26" t="s">
        <v>194</v>
      </c>
      <c r="E367" s="22">
        <f t="shared" si="33"/>
        <v>0</v>
      </c>
      <c r="F367" s="23">
        <f t="shared" si="34"/>
        <v>0</v>
      </c>
      <c r="G367" s="23">
        <f t="shared" si="35"/>
        <v>2</v>
      </c>
      <c r="H367" s="24">
        <f t="shared" si="37"/>
        <v>0</v>
      </c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15">
        <f t="shared" si="36"/>
        <v>0</v>
      </c>
    </row>
    <row r="368" spans="1:42" ht="13.5">
      <c r="A368" s="15"/>
      <c r="B368" s="15"/>
      <c r="C368" s="26" t="s">
        <v>208</v>
      </c>
      <c r="D368" s="26" t="s">
        <v>194</v>
      </c>
      <c r="E368" s="22">
        <f t="shared" si="33"/>
        <v>0</v>
      </c>
      <c r="F368" s="23">
        <f t="shared" si="34"/>
        <v>0</v>
      </c>
      <c r="G368" s="23">
        <f t="shared" si="35"/>
        <v>2</v>
      </c>
      <c r="H368" s="24">
        <f t="shared" si="37"/>
        <v>0</v>
      </c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15">
        <f t="shared" si="36"/>
        <v>0</v>
      </c>
    </row>
    <row r="369" spans="1:42" ht="13.5">
      <c r="A369" s="15"/>
      <c r="B369" s="15"/>
      <c r="C369" s="26" t="s">
        <v>119</v>
      </c>
      <c r="D369" s="26" t="s">
        <v>194</v>
      </c>
      <c r="E369" s="22">
        <f t="shared" si="33"/>
        <v>0</v>
      </c>
      <c r="F369" s="23">
        <f t="shared" si="34"/>
        <v>0</v>
      </c>
      <c r="G369" s="23">
        <f t="shared" si="35"/>
        <v>2</v>
      </c>
      <c r="H369" s="24">
        <f t="shared" si="37"/>
        <v>0</v>
      </c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15">
        <f t="shared" si="36"/>
        <v>0</v>
      </c>
    </row>
    <row r="370" spans="1:42" ht="13.5">
      <c r="A370" s="15"/>
      <c r="B370" s="15"/>
      <c r="C370" s="26" t="s">
        <v>171</v>
      </c>
      <c r="D370" s="26" t="s">
        <v>194</v>
      </c>
      <c r="E370" s="22">
        <f t="shared" si="33"/>
        <v>0</v>
      </c>
      <c r="F370" s="23">
        <f t="shared" si="34"/>
        <v>0</v>
      </c>
      <c r="G370" s="23">
        <f t="shared" si="35"/>
        <v>2</v>
      </c>
      <c r="H370" s="24">
        <f t="shared" si="37"/>
        <v>0</v>
      </c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15">
        <f t="shared" si="36"/>
        <v>0</v>
      </c>
    </row>
    <row r="371" spans="1:42" ht="13.5">
      <c r="A371" s="15"/>
      <c r="B371" s="15"/>
      <c r="C371" s="26" t="s">
        <v>113</v>
      </c>
      <c r="D371" s="26" t="s">
        <v>194</v>
      </c>
      <c r="E371" s="22">
        <f t="shared" si="33"/>
        <v>0</v>
      </c>
      <c r="F371" s="23">
        <f t="shared" si="34"/>
        <v>0</v>
      </c>
      <c r="G371" s="23">
        <f t="shared" si="35"/>
        <v>2</v>
      </c>
      <c r="H371" s="24">
        <f t="shared" si="37"/>
        <v>0</v>
      </c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15">
        <f t="shared" si="36"/>
        <v>0</v>
      </c>
    </row>
    <row r="372" spans="1:42" ht="13.5">
      <c r="A372" s="15"/>
      <c r="B372" s="15"/>
      <c r="C372" s="26" t="s">
        <v>207</v>
      </c>
      <c r="D372" s="26" t="s">
        <v>194</v>
      </c>
      <c r="E372" s="22">
        <f t="shared" si="33"/>
        <v>0</v>
      </c>
      <c r="F372" s="23">
        <f t="shared" si="34"/>
        <v>0</v>
      </c>
      <c r="G372" s="23">
        <f t="shared" si="35"/>
        <v>2</v>
      </c>
      <c r="H372" s="24">
        <f t="shared" si="37"/>
        <v>0</v>
      </c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15">
        <f t="shared" si="36"/>
        <v>0</v>
      </c>
    </row>
    <row r="373" spans="1:42" ht="13.5">
      <c r="A373" s="15"/>
      <c r="B373" s="15"/>
      <c r="C373" s="26" t="s">
        <v>599</v>
      </c>
      <c r="D373" s="26" t="s">
        <v>194</v>
      </c>
      <c r="E373" s="22">
        <f t="shared" si="33"/>
        <v>0</v>
      </c>
      <c r="F373" s="23">
        <f t="shared" si="34"/>
        <v>0</v>
      </c>
      <c r="G373" s="23">
        <f t="shared" si="35"/>
        <v>2</v>
      </c>
      <c r="H373" s="24">
        <f t="shared" si="37"/>
        <v>0</v>
      </c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15">
        <f t="shared" si="36"/>
        <v>0</v>
      </c>
    </row>
    <row r="374" spans="1:42" ht="13.5">
      <c r="A374" s="15"/>
      <c r="B374" s="15"/>
      <c r="C374" s="26" t="s">
        <v>123</v>
      </c>
      <c r="D374" s="26" t="s">
        <v>194</v>
      </c>
      <c r="E374" s="22">
        <f t="shared" si="33"/>
        <v>0</v>
      </c>
      <c r="F374" s="23">
        <f t="shared" si="34"/>
        <v>0</v>
      </c>
      <c r="G374" s="23">
        <f t="shared" si="35"/>
        <v>2</v>
      </c>
      <c r="H374" s="24">
        <f t="shared" si="37"/>
        <v>0</v>
      </c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15">
        <f t="shared" si="36"/>
        <v>0</v>
      </c>
    </row>
    <row r="375" spans="1:42" ht="13.5">
      <c r="A375" s="15"/>
      <c r="B375" s="15"/>
      <c r="C375" s="26" t="s">
        <v>212</v>
      </c>
      <c r="D375" s="26" t="s">
        <v>194</v>
      </c>
      <c r="E375" s="22">
        <f t="shared" si="33"/>
        <v>0</v>
      </c>
      <c r="F375" s="23">
        <f t="shared" si="34"/>
        <v>0</v>
      </c>
      <c r="G375" s="23">
        <f t="shared" si="35"/>
        <v>2</v>
      </c>
      <c r="H375" s="24">
        <f t="shared" si="37"/>
        <v>0</v>
      </c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15">
        <f t="shared" si="36"/>
        <v>0</v>
      </c>
    </row>
    <row r="376" spans="1:42" ht="13.5">
      <c r="A376" s="15"/>
      <c r="B376" s="15"/>
      <c r="C376" s="26" t="s">
        <v>536</v>
      </c>
      <c r="D376" s="26" t="s">
        <v>194</v>
      </c>
      <c r="E376" s="22">
        <f t="shared" si="33"/>
        <v>0</v>
      </c>
      <c r="F376" s="23">
        <f t="shared" si="34"/>
        <v>0</v>
      </c>
      <c r="G376" s="23">
        <f t="shared" si="35"/>
        <v>2</v>
      </c>
      <c r="H376" s="24">
        <f t="shared" si="37"/>
        <v>0</v>
      </c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15">
        <f t="shared" si="36"/>
        <v>0</v>
      </c>
    </row>
    <row r="377" spans="1:42" ht="13.5">
      <c r="A377" s="15"/>
      <c r="B377" s="15"/>
      <c r="C377" s="26" t="s">
        <v>124</v>
      </c>
      <c r="D377" s="26" t="s">
        <v>194</v>
      </c>
      <c r="E377" s="22">
        <f t="shared" si="33"/>
        <v>0</v>
      </c>
      <c r="F377" s="23">
        <f t="shared" si="34"/>
        <v>0</v>
      </c>
      <c r="G377" s="23">
        <f t="shared" si="35"/>
        <v>2</v>
      </c>
      <c r="H377" s="24">
        <f t="shared" si="37"/>
        <v>0</v>
      </c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15">
        <f t="shared" si="36"/>
        <v>0</v>
      </c>
    </row>
    <row r="378" spans="1:42" ht="13.5">
      <c r="A378" s="15"/>
      <c r="B378" s="15"/>
      <c r="C378" s="26" t="s">
        <v>128</v>
      </c>
      <c r="D378" s="26" t="s">
        <v>194</v>
      </c>
      <c r="E378" s="22">
        <f t="shared" si="33"/>
        <v>0</v>
      </c>
      <c r="F378" s="23">
        <f t="shared" si="34"/>
        <v>0</v>
      </c>
      <c r="G378" s="23">
        <f t="shared" si="35"/>
        <v>2</v>
      </c>
      <c r="H378" s="24">
        <f t="shared" si="37"/>
        <v>0</v>
      </c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15">
        <f t="shared" si="36"/>
        <v>0</v>
      </c>
    </row>
    <row r="379" spans="1:42" ht="13.5">
      <c r="A379" s="15"/>
      <c r="B379" s="15"/>
      <c r="C379" s="26" t="s">
        <v>530</v>
      </c>
      <c r="D379" s="26" t="s">
        <v>194</v>
      </c>
      <c r="E379" s="22">
        <f t="shared" si="33"/>
        <v>0</v>
      </c>
      <c r="F379" s="23">
        <f t="shared" si="34"/>
        <v>0</v>
      </c>
      <c r="G379" s="23">
        <f t="shared" si="35"/>
        <v>2</v>
      </c>
      <c r="H379" s="24">
        <f t="shared" si="37"/>
        <v>0</v>
      </c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15">
        <f t="shared" si="36"/>
        <v>0</v>
      </c>
    </row>
    <row r="380" spans="1:42" ht="13.5">
      <c r="A380" s="15"/>
      <c r="B380" s="15"/>
      <c r="C380" s="26" t="s">
        <v>126</v>
      </c>
      <c r="D380" s="26" t="s">
        <v>194</v>
      </c>
      <c r="E380" s="22">
        <f t="shared" si="33"/>
        <v>0</v>
      </c>
      <c r="F380" s="23">
        <f t="shared" si="34"/>
        <v>0</v>
      </c>
      <c r="G380" s="23">
        <f t="shared" si="35"/>
        <v>2</v>
      </c>
      <c r="H380" s="24">
        <f t="shared" si="37"/>
        <v>0</v>
      </c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15">
        <f t="shared" si="36"/>
        <v>0</v>
      </c>
    </row>
    <row r="381" spans="1:42" ht="13.5">
      <c r="A381" s="15"/>
      <c r="B381" s="15"/>
      <c r="C381" s="26" t="s">
        <v>529</v>
      </c>
      <c r="D381" s="26" t="s">
        <v>194</v>
      </c>
      <c r="E381" s="22">
        <f t="shared" si="33"/>
        <v>0</v>
      </c>
      <c r="F381" s="23">
        <f t="shared" si="34"/>
        <v>0</v>
      </c>
      <c r="G381" s="23">
        <f t="shared" si="35"/>
        <v>2</v>
      </c>
      <c r="H381" s="24">
        <f t="shared" si="37"/>
        <v>0</v>
      </c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15">
        <f t="shared" si="36"/>
        <v>0</v>
      </c>
    </row>
    <row r="382" spans="1:42" ht="13.5">
      <c r="A382" s="15"/>
      <c r="B382" s="15"/>
      <c r="C382" s="26" t="s">
        <v>215</v>
      </c>
      <c r="D382" s="26" t="s">
        <v>194</v>
      </c>
      <c r="E382" s="22">
        <f t="shared" si="33"/>
        <v>0</v>
      </c>
      <c r="F382" s="23">
        <f t="shared" si="34"/>
        <v>0</v>
      </c>
      <c r="G382" s="23">
        <f t="shared" si="35"/>
        <v>2</v>
      </c>
      <c r="H382" s="24">
        <f t="shared" si="37"/>
        <v>0</v>
      </c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15">
        <f t="shared" si="36"/>
        <v>0</v>
      </c>
    </row>
    <row r="383" spans="1:42" ht="13.5">
      <c r="A383" s="15"/>
      <c r="B383" s="15"/>
      <c r="C383" s="15" t="s">
        <v>748</v>
      </c>
      <c r="D383" s="15" t="s">
        <v>194</v>
      </c>
      <c r="E383" s="22">
        <f t="shared" si="33"/>
        <v>0</v>
      </c>
      <c r="F383" s="23">
        <f t="shared" si="34"/>
        <v>0</v>
      </c>
      <c r="G383" s="23">
        <f t="shared" si="35"/>
        <v>2</v>
      </c>
      <c r="H383" s="24">
        <f t="shared" si="37"/>
        <v>0</v>
      </c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15">
        <f t="shared" si="36"/>
        <v>0</v>
      </c>
    </row>
    <row r="384" spans="1:42" ht="13.5">
      <c r="A384" s="15"/>
      <c r="B384" s="15"/>
      <c r="C384" s="26" t="s">
        <v>214</v>
      </c>
      <c r="D384" s="26" t="s">
        <v>194</v>
      </c>
      <c r="E384" s="22">
        <f t="shared" si="33"/>
        <v>0</v>
      </c>
      <c r="F384" s="23">
        <f t="shared" si="34"/>
        <v>0</v>
      </c>
      <c r="G384" s="23">
        <f t="shared" si="35"/>
        <v>2</v>
      </c>
      <c r="H384" s="24">
        <f t="shared" si="37"/>
        <v>0</v>
      </c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15">
        <f t="shared" si="36"/>
        <v>0</v>
      </c>
    </row>
    <row r="385" spans="1:42" ht="13.5">
      <c r="A385" s="15"/>
      <c r="B385" s="15"/>
      <c r="C385" s="26" t="s">
        <v>170</v>
      </c>
      <c r="D385" s="26" t="s">
        <v>194</v>
      </c>
      <c r="E385" s="22">
        <f t="shared" si="33"/>
        <v>0</v>
      </c>
      <c r="F385" s="23">
        <f t="shared" si="34"/>
        <v>0</v>
      </c>
      <c r="G385" s="23">
        <f t="shared" si="35"/>
        <v>2</v>
      </c>
      <c r="H385" s="24">
        <f t="shared" si="37"/>
        <v>0</v>
      </c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15">
        <f t="shared" si="36"/>
        <v>0</v>
      </c>
    </row>
    <row r="386" spans="1:42" ht="13.5">
      <c r="A386" s="15"/>
      <c r="B386" s="15"/>
      <c r="C386" s="26" t="s">
        <v>218</v>
      </c>
      <c r="D386" s="26" t="s">
        <v>194</v>
      </c>
      <c r="E386" s="22">
        <f t="shared" si="33"/>
        <v>0</v>
      </c>
      <c r="F386" s="23">
        <f t="shared" si="34"/>
        <v>0</v>
      </c>
      <c r="G386" s="23">
        <f t="shared" si="35"/>
        <v>2</v>
      </c>
      <c r="H386" s="24">
        <f t="shared" si="37"/>
        <v>0</v>
      </c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15">
        <f t="shared" si="36"/>
        <v>0</v>
      </c>
    </row>
    <row r="387" spans="1:42" ht="13.5">
      <c r="A387" s="15"/>
      <c r="B387" s="15"/>
      <c r="C387" s="26" t="s">
        <v>121</v>
      </c>
      <c r="D387" s="26" t="s">
        <v>194</v>
      </c>
      <c r="E387" s="22">
        <f aca="true" t="shared" si="38" ref="E387:E450">H387/G387</f>
        <v>0</v>
      </c>
      <c r="F387" s="23">
        <f aca="true" t="shared" si="39" ref="F387:F450">COUNT(I387:AO387)</f>
        <v>0</v>
      </c>
      <c r="G387" s="23">
        <f aca="true" t="shared" si="40" ref="G387:G450">IF(F387&gt;3,F387-1,IF(F387=3,3,IF(F387&lt;3,2,F387)))</f>
        <v>2</v>
      </c>
      <c r="H387" s="24">
        <f t="shared" si="37"/>
        <v>0</v>
      </c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15">
        <f aca="true" t="shared" si="41" ref="AP387:AP450">MIN(I387:AO387)</f>
        <v>0</v>
      </c>
    </row>
    <row r="388" spans="1:42" ht="13.5">
      <c r="A388" s="15"/>
      <c r="B388" s="15"/>
      <c r="C388" s="26" t="s">
        <v>716</v>
      </c>
      <c r="D388" s="26" t="s">
        <v>854</v>
      </c>
      <c r="E388" s="22">
        <f t="shared" si="38"/>
        <v>0</v>
      </c>
      <c r="F388" s="23">
        <f t="shared" si="39"/>
        <v>0</v>
      </c>
      <c r="G388" s="23">
        <f t="shared" si="40"/>
        <v>2</v>
      </c>
      <c r="H388" s="24">
        <f t="shared" si="37"/>
        <v>0</v>
      </c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15">
        <f t="shared" si="41"/>
        <v>0</v>
      </c>
    </row>
    <row r="389" spans="1:42" ht="13.5">
      <c r="A389" s="15"/>
      <c r="B389" s="15"/>
      <c r="C389" s="26" t="s">
        <v>521</v>
      </c>
      <c r="D389" s="26" t="s">
        <v>194</v>
      </c>
      <c r="E389" s="22">
        <f t="shared" si="38"/>
        <v>0</v>
      </c>
      <c r="F389" s="23">
        <f t="shared" si="39"/>
        <v>0</v>
      </c>
      <c r="G389" s="23">
        <f t="shared" si="40"/>
        <v>2</v>
      </c>
      <c r="H389" s="24">
        <f t="shared" si="37"/>
        <v>0</v>
      </c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15">
        <f t="shared" si="41"/>
        <v>0</v>
      </c>
    </row>
    <row r="390" spans="1:42" ht="13.5">
      <c r="A390" s="15"/>
      <c r="B390" s="15"/>
      <c r="C390" s="26" t="s">
        <v>114</v>
      </c>
      <c r="D390" s="26" t="s">
        <v>194</v>
      </c>
      <c r="E390" s="22">
        <f t="shared" si="38"/>
        <v>0</v>
      </c>
      <c r="F390" s="23">
        <f t="shared" si="39"/>
        <v>0</v>
      </c>
      <c r="G390" s="23">
        <f t="shared" si="40"/>
        <v>2</v>
      </c>
      <c r="H390" s="24">
        <f t="shared" si="37"/>
        <v>0</v>
      </c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15">
        <f t="shared" si="41"/>
        <v>0</v>
      </c>
    </row>
    <row r="391" spans="1:42" ht="13.5">
      <c r="A391" s="15"/>
      <c r="B391" s="15"/>
      <c r="C391" s="26" t="s">
        <v>115</v>
      </c>
      <c r="D391" s="26" t="s">
        <v>194</v>
      </c>
      <c r="E391" s="22">
        <f t="shared" si="38"/>
        <v>0</v>
      </c>
      <c r="F391" s="23">
        <f t="shared" si="39"/>
        <v>0</v>
      </c>
      <c r="G391" s="23">
        <f t="shared" si="40"/>
        <v>2</v>
      </c>
      <c r="H391" s="24">
        <f t="shared" si="37"/>
        <v>0</v>
      </c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15">
        <f t="shared" si="41"/>
        <v>0</v>
      </c>
    </row>
    <row r="392" spans="1:42" ht="13.5">
      <c r="A392" s="15"/>
      <c r="B392" s="15"/>
      <c r="C392" s="26" t="s">
        <v>110</v>
      </c>
      <c r="D392" s="26" t="s">
        <v>194</v>
      </c>
      <c r="E392" s="22">
        <f t="shared" si="38"/>
        <v>0</v>
      </c>
      <c r="F392" s="23">
        <f t="shared" si="39"/>
        <v>0</v>
      </c>
      <c r="G392" s="23">
        <f t="shared" si="40"/>
        <v>2</v>
      </c>
      <c r="H392" s="24">
        <f t="shared" si="37"/>
        <v>0</v>
      </c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15">
        <f t="shared" si="41"/>
        <v>0</v>
      </c>
    </row>
    <row r="393" spans="1:42" ht="13.5">
      <c r="A393" s="15"/>
      <c r="B393" s="15"/>
      <c r="C393" s="26" t="s">
        <v>715</v>
      </c>
      <c r="D393" s="26" t="s">
        <v>1548</v>
      </c>
      <c r="E393" s="22">
        <f t="shared" si="38"/>
        <v>0</v>
      </c>
      <c r="F393" s="23">
        <f t="shared" si="39"/>
        <v>0</v>
      </c>
      <c r="G393" s="23">
        <f t="shared" si="40"/>
        <v>2</v>
      </c>
      <c r="H393" s="24">
        <f t="shared" si="37"/>
        <v>0</v>
      </c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15">
        <f t="shared" si="41"/>
        <v>0</v>
      </c>
    </row>
    <row r="394" spans="1:42" ht="13.5">
      <c r="A394" s="15"/>
      <c r="B394" s="15"/>
      <c r="C394" s="26" t="s">
        <v>596</v>
      </c>
      <c r="D394" s="26" t="s">
        <v>194</v>
      </c>
      <c r="E394" s="22">
        <f t="shared" si="38"/>
        <v>0</v>
      </c>
      <c r="F394" s="23">
        <f t="shared" si="39"/>
        <v>0</v>
      </c>
      <c r="G394" s="23">
        <f t="shared" si="40"/>
        <v>2</v>
      </c>
      <c r="H394" s="24">
        <f t="shared" si="37"/>
        <v>0</v>
      </c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15">
        <f t="shared" si="41"/>
        <v>0</v>
      </c>
    </row>
    <row r="395" spans="1:42" ht="13.5">
      <c r="A395" s="15"/>
      <c r="B395" s="15"/>
      <c r="C395" s="26" t="s">
        <v>116</v>
      </c>
      <c r="D395" s="26" t="s">
        <v>194</v>
      </c>
      <c r="E395" s="22">
        <f t="shared" si="38"/>
        <v>0</v>
      </c>
      <c r="F395" s="23">
        <f t="shared" si="39"/>
        <v>0</v>
      </c>
      <c r="G395" s="23">
        <f t="shared" si="40"/>
        <v>2</v>
      </c>
      <c r="H395" s="24">
        <f t="shared" si="37"/>
        <v>0</v>
      </c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15">
        <f t="shared" si="41"/>
        <v>0</v>
      </c>
    </row>
    <row r="396" spans="1:42" ht="13.5">
      <c r="A396" s="15"/>
      <c r="B396" s="15"/>
      <c r="C396" s="26" t="s">
        <v>523</v>
      </c>
      <c r="D396" s="26" t="s">
        <v>194</v>
      </c>
      <c r="E396" s="22">
        <f t="shared" si="38"/>
        <v>0</v>
      </c>
      <c r="F396" s="23">
        <f t="shared" si="39"/>
        <v>0</v>
      </c>
      <c r="G396" s="23">
        <f t="shared" si="40"/>
        <v>2</v>
      </c>
      <c r="H396" s="24">
        <f t="shared" si="37"/>
        <v>0</v>
      </c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15">
        <f t="shared" si="41"/>
        <v>0</v>
      </c>
    </row>
    <row r="397" spans="1:42" ht="13.5">
      <c r="A397" s="15"/>
      <c r="B397" s="15"/>
      <c r="C397" s="26" t="s">
        <v>168</v>
      </c>
      <c r="D397" s="26" t="s">
        <v>252</v>
      </c>
      <c r="E397" s="22">
        <f t="shared" si="38"/>
        <v>0</v>
      </c>
      <c r="F397" s="23">
        <f t="shared" si="39"/>
        <v>0</v>
      </c>
      <c r="G397" s="23">
        <f t="shared" si="40"/>
        <v>2</v>
      </c>
      <c r="H397" s="24">
        <f t="shared" si="37"/>
        <v>0</v>
      </c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15">
        <f t="shared" si="41"/>
        <v>0</v>
      </c>
    </row>
    <row r="398" spans="1:42" ht="13.5">
      <c r="A398" s="15"/>
      <c r="B398" s="15"/>
      <c r="C398" s="26" t="s">
        <v>276</v>
      </c>
      <c r="D398" s="15" t="s">
        <v>252</v>
      </c>
      <c r="E398" s="22">
        <f t="shared" si="38"/>
        <v>0</v>
      </c>
      <c r="F398" s="23">
        <f t="shared" si="39"/>
        <v>0</v>
      </c>
      <c r="G398" s="23">
        <f t="shared" si="40"/>
        <v>2</v>
      </c>
      <c r="H398" s="24">
        <f t="shared" si="37"/>
        <v>0</v>
      </c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15">
        <f t="shared" si="41"/>
        <v>0</v>
      </c>
    </row>
    <row r="399" spans="1:42" ht="13.5">
      <c r="A399" s="15"/>
      <c r="B399" s="15"/>
      <c r="C399" s="26" t="s">
        <v>1473</v>
      </c>
      <c r="D399" s="15" t="s">
        <v>252</v>
      </c>
      <c r="E399" s="22">
        <f t="shared" si="38"/>
        <v>0</v>
      </c>
      <c r="F399" s="23">
        <f t="shared" si="39"/>
        <v>0</v>
      </c>
      <c r="G399" s="23">
        <f t="shared" si="40"/>
        <v>2</v>
      </c>
      <c r="H399" s="24">
        <f t="shared" si="37"/>
        <v>0</v>
      </c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15">
        <f t="shared" si="41"/>
        <v>0</v>
      </c>
    </row>
    <row r="400" spans="1:42" ht="13.5">
      <c r="A400" s="15"/>
      <c r="B400" s="15"/>
      <c r="C400" s="26" t="s">
        <v>269</v>
      </c>
      <c r="D400" s="26" t="s">
        <v>252</v>
      </c>
      <c r="E400" s="22">
        <f t="shared" si="38"/>
        <v>0</v>
      </c>
      <c r="F400" s="23">
        <f t="shared" si="39"/>
        <v>0</v>
      </c>
      <c r="G400" s="23">
        <f t="shared" si="40"/>
        <v>2</v>
      </c>
      <c r="H400" s="24">
        <f t="shared" si="37"/>
        <v>0</v>
      </c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15">
        <f t="shared" si="41"/>
        <v>0</v>
      </c>
    </row>
    <row r="401" spans="1:42" ht="13.5">
      <c r="A401" s="15"/>
      <c r="B401" s="15"/>
      <c r="C401" s="26" t="s">
        <v>260</v>
      </c>
      <c r="D401" s="26" t="s">
        <v>252</v>
      </c>
      <c r="E401" s="22">
        <f t="shared" si="38"/>
        <v>0</v>
      </c>
      <c r="F401" s="23">
        <f t="shared" si="39"/>
        <v>0</v>
      </c>
      <c r="G401" s="23">
        <f t="shared" si="40"/>
        <v>2</v>
      </c>
      <c r="H401" s="24">
        <f t="shared" si="37"/>
        <v>0</v>
      </c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15">
        <f t="shared" si="41"/>
        <v>0</v>
      </c>
    </row>
    <row r="402" spans="1:42" ht="13.5">
      <c r="A402" s="15"/>
      <c r="B402" s="15"/>
      <c r="C402" s="26" t="s">
        <v>714</v>
      </c>
      <c r="D402" s="26" t="s">
        <v>198</v>
      </c>
      <c r="E402" s="22">
        <f t="shared" si="38"/>
        <v>0</v>
      </c>
      <c r="F402" s="23">
        <f t="shared" si="39"/>
        <v>0</v>
      </c>
      <c r="G402" s="23">
        <f t="shared" si="40"/>
        <v>2</v>
      </c>
      <c r="H402" s="24">
        <f t="shared" si="37"/>
        <v>0</v>
      </c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15">
        <f t="shared" si="41"/>
        <v>0</v>
      </c>
    </row>
    <row r="403" spans="1:42" ht="13.5">
      <c r="A403" s="15"/>
      <c r="B403" s="15"/>
      <c r="C403" s="26" t="s">
        <v>90</v>
      </c>
      <c r="D403" s="26" t="s">
        <v>198</v>
      </c>
      <c r="E403" s="22">
        <f t="shared" si="38"/>
        <v>0</v>
      </c>
      <c r="F403" s="23">
        <f t="shared" si="39"/>
        <v>0</v>
      </c>
      <c r="G403" s="23">
        <f t="shared" si="40"/>
        <v>2</v>
      </c>
      <c r="H403" s="24">
        <f t="shared" si="37"/>
        <v>0</v>
      </c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15">
        <f t="shared" si="41"/>
        <v>0</v>
      </c>
    </row>
    <row r="404" spans="1:42" ht="13.5">
      <c r="A404" s="15"/>
      <c r="B404" s="15"/>
      <c r="C404" s="15" t="s">
        <v>130</v>
      </c>
      <c r="D404" s="15" t="s">
        <v>1456</v>
      </c>
      <c r="E404" s="22">
        <f t="shared" si="38"/>
        <v>0</v>
      </c>
      <c r="F404" s="23">
        <f t="shared" si="39"/>
        <v>0</v>
      </c>
      <c r="G404" s="23">
        <f t="shared" si="40"/>
        <v>2</v>
      </c>
      <c r="H404" s="24">
        <f t="shared" si="37"/>
        <v>0</v>
      </c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15">
        <f t="shared" si="41"/>
        <v>0</v>
      </c>
    </row>
    <row r="405" spans="1:42" ht="13.5">
      <c r="A405" s="15"/>
      <c r="B405" s="15"/>
      <c r="C405" s="26" t="s">
        <v>102</v>
      </c>
      <c r="D405" s="26" t="s">
        <v>198</v>
      </c>
      <c r="E405" s="22">
        <f t="shared" si="38"/>
        <v>0</v>
      </c>
      <c r="F405" s="23">
        <f t="shared" si="39"/>
        <v>0</v>
      </c>
      <c r="G405" s="23">
        <f t="shared" si="40"/>
        <v>2</v>
      </c>
      <c r="H405" s="24">
        <f t="shared" si="37"/>
        <v>0</v>
      </c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15">
        <f t="shared" si="41"/>
        <v>0</v>
      </c>
    </row>
    <row r="406" spans="1:42" ht="13.5">
      <c r="A406" s="15"/>
      <c r="B406" s="15"/>
      <c r="C406" s="26" t="s">
        <v>520</v>
      </c>
      <c r="D406" s="26" t="s">
        <v>198</v>
      </c>
      <c r="E406" s="22">
        <f t="shared" si="38"/>
        <v>0</v>
      </c>
      <c r="F406" s="23">
        <f t="shared" si="39"/>
        <v>0</v>
      </c>
      <c r="G406" s="23">
        <f t="shared" si="40"/>
        <v>2</v>
      </c>
      <c r="H406" s="24">
        <f t="shared" si="37"/>
        <v>0</v>
      </c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15">
        <f t="shared" si="41"/>
        <v>0</v>
      </c>
    </row>
    <row r="407" spans="1:42" ht="13.5">
      <c r="A407" s="15"/>
      <c r="B407" s="15"/>
      <c r="C407" s="15" t="s">
        <v>199</v>
      </c>
      <c r="D407" s="15" t="s">
        <v>1463</v>
      </c>
      <c r="E407" s="22">
        <f t="shared" si="38"/>
        <v>0</v>
      </c>
      <c r="F407" s="23">
        <f t="shared" si="39"/>
        <v>0</v>
      </c>
      <c r="G407" s="23">
        <f t="shared" si="40"/>
        <v>2</v>
      </c>
      <c r="H407" s="24">
        <f t="shared" si="37"/>
        <v>0</v>
      </c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15">
        <f t="shared" si="41"/>
        <v>0</v>
      </c>
    </row>
    <row r="408" spans="1:42" ht="13.5">
      <c r="A408" s="15"/>
      <c r="B408" s="15"/>
      <c r="C408" s="26" t="s">
        <v>515</v>
      </c>
      <c r="D408" s="26" t="s">
        <v>198</v>
      </c>
      <c r="E408" s="22">
        <f t="shared" si="38"/>
        <v>0</v>
      </c>
      <c r="F408" s="23">
        <f t="shared" si="39"/>
        <v>0</v>
      </c>
      <c r="G408" s="23">
        <f t="shared" si="40"/>
        <v>2</v>
      </c>
      <c r="H408" s="24">
        <f t="shared" si="37"/>
        <v>0</v>
      </c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15">
        <f t="shared" si="41"/>
        <v>0</v>
      </c>
    </row>
    <row r="409" spans="1:42" ht="13.5">
      <c r="A409" s="15"/>
      <c r="B409" s="15"/>
      <c r="C409" s="26" t="s">
        <v>392</v>
      </c>
      <c r="D409" s="26" t="s">
        <v>198</v>
      </c>
      <c r="E409" s="22">
        <f t="shared" si="38"/>
        <v>0</v>
      </c>
      <c r="F409" s="23">
        <f t="shared" si="39"/>
        <v>0</v>
      </c>
      <c r="G409" s="23">
        <f t="shared" si="40"/>
        <v>2</v>
      </c>
      <c r="H409" s="24">
        <f t="shared" si="37"/>
        <v>0</v>
      </c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15">
        <f t="shared" si="41"/>
        <v>0</v>
      </c>
    </row>
    <row r="410" spans="1:42" ht="13.5">
      <c r="A410" s="15"/>
      <c r="B410" s="15"/>
      <c r="C410" s="26" t="s">
        <v>285</v>
      </c>
      <c r="D410" s="26" t="s">
        <v>198</v>
      </c>
      <c r="E410" s="22">
        <f t="shared" si="38"/>
        <v>0</v>
      </c>
      <c r="F410" s="23">
        <f t="shared" si="39"/>
        <v>0</v>
      </c>
      <c r="G410" s="23">
        <f t="shared" si="40"/>
        <v>2</v>
      </c>
      <c r="H410" s="24">
        <f t="shared" si="37"/>
        <v>0</v>
      </c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15">
        <f t="shared" si="41"/>
        <v>0</v>
      </c>
    </row>
    <row r="411" spans="1:42" ht="13.5">
      <c r="A411" s="15"/>
      <c r="B411" s="15"/>
      <c r="C411" s="26" t="s">
        <v>120</v>
      </c>
      <c r="D411" s="26" t="s">
        <v>198</v>
      </c>
      <c r="E411" s="22">
        <f t="shared" si="38"/>
        <v>0</v>
      </c>
      <c r="F411" s="23">
        <f t="shared" si="39"/>
        <v>0</v>
      </c>
      <c r="G411" s="23">
        <f t="shared" si="40"/>
        <v>2</v>
      </c>
      <c r="H411" s="24">
        <f t="shared" si="37"/>
        <v>0</v>
      </c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15">
        <f t="shared" si="41"/>
        <v>0</v>
      </c>
    </row>
    <row r="412" spans="1:42" ht="13.5">
      <c r="A412" s="15"/>
      <c r="B412" s="15"/>
      <c r="C412" s="26" t="s">
        <v>382</v>
      </c>
      <c r="D412" s="26" t="s">
        <v>198</v>
      </c>
      <c r="E412" s="22">
        <f t="shared" si="38"/>
        <v>0</v>
      </c>
      <c r="F412" s="23">
        <f t="shared" si="39"/>
        <v>0</v>
      </c>
      <c r="G412" s="23">
        <f t="shared" si="40"/>
        <v>2</v>
      </c>
      <c r="H412" s="24">
        <f t="shared" si="37"/>
        <v>0</v>
      </c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15">
        <f t="shared" si="41"/>
        <v>0</v>
      </c>
    </row>
    <row r="413" spans="1:42" ht="13.5">
      <c r="A413" s="15"/>
      <c r="B413" s="15"/>
      <c r="C413" s="15" t="s">
        <v>598</v>
      </c>
      <c r="D413" s="15" t="s">
        <v>198</v>
      </c>
      <c r="E413" s="22">
        <f t="shared" si="38"/>
        <v>0</v>
      </c>
      <c r="F413" s="23">
        <f t="shared" si="39"/>
        <v>0</v>
      </c>
      <c r="G413" s="23">
        <f t="shared" si="40"/>
        <v>2</v>
      </c>
      <c r="H413" s="24">
        <f t="shared" si="37"/>
        <v>0</v>
      </c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15">
        <f t="shared" si="41"/>
        <v>0</v>
      </c>
    </row>
    <row r="414" spans="1:42" ht="13.5">
      <c r="A414" s="15"/>
      <c r="B414" s="15"/>
      <c r="C414" s="26" t="s">
        <v>514</v>
      </c>
      <c r="D414" s="26" t="s">
        <v>198</v>
      </c>
      <c r="E414" s="22">
        <f t="shared" si="38"/>
        <v>0</v>
      </c>
      <c r="F414" s="23">
        <f t="shared" si="39"/>
        <v>0</v>
      </c>
      <c r="G414" s="23">
        <f t="shared" si="40"/>
        <v>2</v>
      </c>
      <c r="H414" s="24">
        <f t="shared" si="37"/>
        <v>0</v>
      </c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15">
        <f t="shared" si="41"/>
        <v>0</v>
      </c>
    </row>
    <row r="415" spans="1:42" ht="13.5">
      <c r="A415" s="15"/>
      <c r="B415" s="15"/>
      <c r="C415" s="26" t="s">
        <v>517</v>
      </c>
      <c r="D415" s="26" t="s">
        <v>198</v>
      </c>
      <c r="E415" s="22">
        <f t="shared" si="38"/>
        <v>0</v>
      </c>
      <c r="F415" s="23">
        <f t="shared" si="39"/>
        <v>0</v>
      </c>
      <c r="G415" s="23">
        <f t="shared" si="40"/>
        <v>2</v>
      </c>
      <c r="H415" s="24">
        <f t="shared" si="37"/>
        <v>0</v>
      </c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15">
        <f t="shared" si="41"/>
        <v>0</v>
      </c>
    </row>
    <row r="416" spans="1:42" ht="13.5">
      <c r="A416" s="15"/>
      <c r="B416" s="15"/>
      <c r="C416" s="26" t="s">
        <v>122</v>
      </c>
      <c r="D416" s="26" t="s">
        <v>198</v>
      </c>
      <c r="E416" s="22">
        <f t="shared" si="38"/>
        <v>0</v>
      </c>
      <c r="F416" s="23">
        <f t="shared" si="39"/>
        <v>0</v>
      </c>
      <c r="G416" s="23">
        <f t="shared" si="40"/>
        <v>2</v>
      </c>
      <c r="H416" s="24">
        <f t="shared" si="37"/>
        <v>0</v>
      </c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15">
        <f t="shared" si="41"/>
        <v>0</v>
      </c>
    </row>
    <row r="417" spans="1:42" ht="13.5">
      <c r="A417" s="15"/>
      <c r="B417" s="15"/>
      <c r="C417" s="15" t="s">
        <v>97</v>
      </c>
      <c r="D417" s="15" t="s">
        <v>198</v>
      </c>
      <c r="E417" s="22">
        <f t="shared" si="38"/>
        <v>0</v>
      </c>
      <c r="F417" s="23">
        <f t="shared" si="39"/>
        <v>0</v>
      </c>
      <c r="G417" s="23">
        <f t="shared" si="40"/>
        <v>2</v>
      </c>
      <c r="H417" s="24">
        <f t="shared" si="37"/>
        <v>0</v>
      </c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15">
        <f t="shared" si="41"/>
        <v>0</v>
      </c>
    </row>
    <row r="418" spans="1:42" ht="13.5">
      <c r="A418" s="15"/>
      <c r="B418" s="15"/>
      <c r="C418" s="15" t="s">
        <v>131</v>
      </c>
      <c r="D418" s="15" t="s">
        <v>198</v>
      </c>
      <c r="E418" s="22">
        <f t="shared" si="38"/>
        <v>0</v>
      </c>
      <c r="F418" s="23">
        <f t="shared" si="39"/>
        <v>0</v>
      </c>
      <c r="G418" s="23">
        <f t="shared" si="40"/>
        <v>2</v>
      </c>
      <c r="H418" s="24">
        <f t="shared" si="37"/>
        <v>0</v>
      </c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15">
        <f t="shared" si="41"/>
        <v>0</v>
      </c>
    </row>
    <row r="419" spans="1:42" ht="13.5">
      <c r="A419" s="15"/>
      <c r="B419" s="15"/>
      <c r="C419" s="26" t="s">
        <v>513</v>
      </c>
      <c r="D419" s="26" t="s">
        <v>198</v>
      </c>
      <c r="E419" s="22">
        <f t="shared" si="38"/>
        <v>0</v>
      </c>
      <c r="F419" s="23">
        <f t="shared" si="39"/>
        <v>0</v>
      </c>
      <c r="G419" s="23">
        <f t="shared" si="40"/>
        <v>2</v>
      </c>
      <c r="H419" s="24">
        <f t="shared" si="37"/>
        <v>0</v>
      </c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15">
        <f t="shared" si="41"/>
        <v>0</v>
      </c>
    </row>
    <row r="420" spans="1:42" ht="13.5">
      <c r="A420" s="15"/>
      <c r="B420" s="15"/>
      <c r="C420" s="15" t="s">
        <v>87</v>
      </c>
      <c r="D420" s="15" t="s">
        <v>198</v>
      </c>
      <c r="E420" s="22">
        <f t="shared" si="38"/>
        <v>0</v>
      </c>
      <c r="F420" s="23">
        <f t="shared" si="39"/>
        <v>0</v>
      </c>
      <c r="G420" s="23">
        <f t="shared" si="40"/>
        <v>2</v>
      </c>
      <c r="H420" s="24">
        <f t="shared" si="37"/>
        <v>0</v>
      </c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15">
        <f t="shared" si="41"/>
        <v>0</v>
      </c>
    </row>
    <row r="421" spans="1:42" ht="13.5">
      <c r="A421" s="15"/>
      <c r="B421" s="15"/>
      <c r="C421" s="26" t="s">
        <v>165</v>
      </c>
      <c r="D421" s="26" t="s">
        <v>198</v>
      </c>
      <c r="E421" s="22">
        <f t="shared" si="38"/>
        <v>0</v>
      </c>
      <c r="F421" s="23">
        <f t="shared" si="39"/>
        <v>0</v>
      </c>
      <c r="G421" s="23">
        <f t="shared" si="40"/>
        <v>2</v>
      </c>
      <c r="H421" s="24">
        <f t="shared" si="37"/>
        <v>0</v>
      </c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15">
        <f t="shared" si="41"/>
        <v>0</v>
      </c>
    </row>
    <row r="422" spans="1:42" ht="13.5">
      <c r="A422" s="15"/>
      <c r="B422" s="15"/>
      <c r="C422" s="15" t="s">
        <v>211</v>
      </c>
      <c r="D422" s="15" t="s">
        <v>198</v>
      </c>
      <c r="E422" s="22">
        <f t="shared" si="38"/>
        <v>0</v>
      </c>
      <c r="F422" s="23">
        <f t="shared" si="39"/>
        <v>0</v>
      </c>
      <c r="G422" s="23">
        <f t="shared" si="40"/>
        <v>2</v>
      </c>
      <c r="H422" s="24">
        <f t="shared" si="37"/>
        <v>0</v>
      </c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15">
        <f t="shared" si="41"/>
        <v>0</v>
      </c>
    </row>
    <row r="423" spans="1:42" ht="13.5">
      <c r="A423" s="15"/>
      <c r="B423" s="15"/>
      <c r="C423" s="26" t="s">
        <v>101</v>
      </c>
      <c r="D423" s="26" t="s">
        <v>198</v>
      </c>
      <c r="E423" s="22">
        <f t="shared" si="38"/>
        <v>0</v>
      </c>
      <c r="F423" s="23">
        <f t="shared" si="39"/>
        <v>0</v>
      </c>
      <c r="G423" s="23">
        <f t="shared" si="40"/>
        <v>2</v>
      </c>
      <c r="H423" s="24">
        <f t="shared" si="37"/>
        <v>0</v>
      </c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15">
        <f t="shared" si="41"/>
        <v>0</v>
      </c>
    </row>
    <row r="424" spans="1:42" ht="13.5">
      <c r="A424" s="15"/>
      <c r="B424" s="15"/>
      <c r="C424" s="26" t="s">
        <v>103</v>
      </c>
      <c r="D424" s="26" t="s">
        <v>198</v>
      </c>
      <c r="E424" s="22">
        <f t="shared" si="38"/>
        <v>0</v>
      </c>
      <c r="F424" s="23">
        <f t="shared" si="39"/>
        <v>0</v>
      </c>
      <c r="G424" s="23">
        <f t="shared" si="40"/>
        <v>2</v>
      </c>
      <c r="H424" s="24">
        <f t="shared" si="37"/>
        <v>0</v>
      </c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15">
        <f t="shared" si="41"/>
        <v>0</v>
      </c>
    </row>
    <row r="425" spans="1:42" ht="13.5">
      <c r="A425" s="15"/>
      <c r="B425" s="15"/>
      <c r="C425" s="26" t="s">
        <v>117</v>
      </c>
      <c r="D425" s="26" t="s">
        <v>198</v>
      </c>
      <c r="E425" s="22">
        <f t="shared" si="38"/>
        <v>0</v>
      </c>
      <c r="F425" s="23">
        <f t="shared" si="39"/>
        <v>0</v>
      </c>
      <c r="G425" s="23">
        <f t="shared" si="40"/>
        <v>2</v>
      </c>
      <c r="H425" s="24">
        <f t="shared" si="37"/>
        <v>0</v>
      </c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15">
        <f t="shared" si="41"/>
        <v>0</v>
      </c>
    </row>
    <row r="426" spans="1:42" ht="13.5">
      <c r="A426" s="15"/>
      <c r="B426" s="15"/>
      <c r="C426" s="15" t="s">
        <v>205</v>
      </c>
      <c r="D426" s="15" t="s">
        <v>198</v>
      </c>
      <c r="E426" s="22">
        <f t="shared" si="38"/>
        <v>0</v>
      </c>
      <c r="F426" s="23">
        <f t="shared" si="39"/>
        <v>0</v>
      </c>
      <c r="G426" s="23">
        <f t="shared" si="40"/>
        <v>2</v>
      </c>
      <c r="H426" s="24">
        <f t="shared" si="37"/>
        <v>0</v>
      </c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15">
        <f t="shared" si="41"/>
        <v>0</v>
      </c>
    </row>
    <row r="427" spans="1:42" ht="13.5">
      <c r="A427" s="15"/>
      <c r="B427" s="15"/>
      <c r="C427" s="26" t="s">
        <v>127</v>
      </c>
      <c r="D427" s="26" t="s">
        <v>198</v>
      </c>
      <c r="E427" s="22">
        <f t="shared" si="38"/>
        <v>0</v>
      </c>
      <c r="F427" s="23">
        <f t="shared" si="39"/>
        <v>0</v>
      </c>
      <c r="G427" s="23">
        <f t="shared" si="40"/>
        <v>2</v>
      </c>
      <c r="H427" s="24">
        <f t="shared" si="37"/>
        <v>0</v>
      </c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15">
        <f t="shared" si="41"/>
        <v>0</v>
      </c>
    </row>
    <row r="428" spans="1:42" ht="13.5">
      <c r="A428" s="15"/>
      <c r="B428" s="15"/>
      <c r="C428" s="26" t="s">
        <v>282</v>
      </c>
      <c r="D428" s="26" t="s">
        <v>198</v>
      </c>
      <c r="E428" s="22">
        <f t="shared" si="38"/>
        <v>0</v>
      </c>
      <c r="F428" s="23">
        <f t="shared" si="39"/>
        <v>0</v>
      </c>
      <c r="G428" s="23">
        <f t="shared" si="40"/>
        <v>2</v>
      </c>
      <c r="H428" s="24">
        <f t="shared" si="37"/>
        <v>0</v>
      </c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15">
        <f t="shared" si="41"/>
        <v>0</v>
      </c>
    </row>
    <row r="429" spans="1:42" ht="13.5">
      <c r="A429" s="15"/>
      <c r="B429" s="15"/>
      <c r="C429" s="26" t="s">
        <v>104</v>
      </c>
      <c r="D429" s="26" t="s">
        <v>198</v>
      </c>
      <c r="E429" s="22">
        <f t="shared" si="38"/>
        <v>0</v>
      </c>
      <c r="F429" s="23">
        <f t="shared" si="39"/>
        <v>0</v>
      </c>
      <c r="G429" s="23">
        <f t="shared" si="40"/>
        <v>2</v>
      </c>
      <c r="H429" s="24">
        <f aca="true" t="shared" si="42" ref="H429:H481">SUM(I429:AO429)</f>
        <v>0</v>
      </c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15">
        <f t="shared" si="41"/>
        <v>0</v>
      </c>
    </row>
    <row r="430" spans="1:42" ht="13.5">
      <c r="A430" s="15"/>
      <c r="B430" s="15"/>
      <c r="C430" s="26" t="s">
        <v>93</v>
      </c>
      <c r="D430" s="26" t="s">
        <v>198</v>
      </c>
      <c r="E430" s="22">
        <f t="shared" si="38"/>
        <v>0</v>
      </c>
      <c r="F430" s="23">
        <f t="shared" si="39"/>
        <v>0</v>
      </c>
      <c r="G430" s="23">
        <f t="shared" si="40"/>
        <v>2</v>
      </c>
      <c r="H430" s="24">
        <f t="shared" si="42"/>
        <v>0</v>
      </c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15">
        <f t="shared" si="41"/>
        <v>0</v>
      </c>
    </row>
    <row r="431" spans="1:42" ht="13.5">
      <c r="A431" s="15"/>
      <c r="B431" s="15"/>
      <c r="C431" s="15" t="s">
        <v>204</v>
      </c>
      <c r="D431" s="15" t="s">
        <v>607</v>
      </c>
      <c r="E431" s="22">
        <f t="shared" si="38"/>
        <v>0</v>
      </c>
      <c r="F431" s="23">
        <f t="shared" si="39"/>
        <v>0</v>
      </c>
      <c r="G431" s="23">
        <f t="shared" si="40"/>
        <v>2</v>
      </c>
      <c r="H431" s="24">
        <f t="shared" si="42"/>
        <v>0</v>
      </c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15">
        <f t="shared" si="41"/>
        <v>0</v>
      </c>
    </row>
    <row r="432" spans="1:42" ht="13.5">
      <c r="A432" s="15"/>
      <c r="B432" s="15"/>
      <c r="C432" s="15" t="s">
        <v>210</v>
      </c>
      <c r="D432" s="15" t="s">
        <v>198</v>
      </c>
      <c r="E432" s="22">
        <f t="shared" si="38"/>
        <v>0</v>
      </c>
      <c r="F432" s="23">
        <f t="shared" si="39"/>
        <v>0</v>
      </c>
      <c r="G432" s="23">
        <f t="shared" si="40"/>
        <v>2</v>
      </c>
      <c r="H432" s="24">
        <f t="shared" si="42"/>
        <v>0</v>
      </c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15">
        <f t="shared" si="41"/>
        <v>0</v>
      </c>
    </row>
    <row r="433" spans="1:42" ht="13.5">
      <c r="A433" s="15"/>
      <c r="B433" s="15"/>
      <c r="C433" s="26" t="s">
        <v>266</v>
      </c>
      <c r="D433" s="15" t="s">
        <v>267</v>
      </c>
      <c r="E433" s="22">
        <f t="shared" si="38"/>
        <v>0</v>
      </c>
      <c r="F433" s="23">
        <f t="shared" si="39"/>
        <v>0</v>
      </c>
      <c r="G433" s="23">
        <f t="shared" si="40"/>
        <v>2</v>
      </c>
      <c r="H433" s="24">
        <f t="shared" si="42"/>
        <v>0</v>
      </c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15">
        <f t="shared" si="41"/>
        <v>0</v>
      </c>
    </row>
    <row r="434" spans="1:42" ht="13.5">
      <c r="A434" s="15"/>
      <c r="B434" s="15"/>
      <c r="C434" s="15" t="s">
        <v>195</v>
      </c>
      <c r="D434" s="15" t="s">
        <v>791</v>
      </c>
      <c r="E434" s="22">
        <f t="shared" si="38"/>
        <v>0</v>
      </c>
      <c r="F434" s="23">
        <f t="shared" si="39"/>
        <v>0</v>
      </c>
      <c r="G434" s="23">
        <f t="shared" si="40"/>
        <v>2</v>
      </c>
      <c r="H434" s="24">
        <f t="shared" si="42"/>
        <v>0</v>
      </c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15">
        <f t="shared" si="41"/>
        <v>0</v>
      </c>
    </row>
    <row r="435" spans="1:42" ht="13.5">
      <c r="A435" s="15"/>
      <c r="B435" s="15"/>
      <c r="C435" s="26" t="s">
        <v>245</v>
      </c>
      <c r="D435" s="26" t="s">
        <v>791</v>
      </c>
      <c r="E435" s="22">
        <f t="shared" si="38"/>
        <v>0</v>
      </c>
      <c r="F435" s="23">
        <f t="shared" si="39"/>
        <v>0</v>
      </c>
      <c r="G435" s="23">
        <f t="shared" si="40"/>
        <v>2</v>
      </c>
      <c r="H435" s="24">
        <f t="shared" si="42"/>
        <v>0</v>
      </c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15">
        <f t="shared" si="41"/>
        <v>0</v>
      </c>
    </row>
    <row r="436" spans="1:42" ht="13.5">
      <c r="A436" s="15"/>
      <c r="B436" s="15"/>
      <c r="C436" s="26" t="s">
        <v>394</v>
      </c>
      <c r="D436" s="26" t="s">
        <v>791</v>
      </c>
      <c r="E436" s="22">
        <f t="shared" si="38"/>
        <v>0</v>
      </c>
      <c r="F436" s="23">
        <f t="shared" si="39"/>
        <v>0</v>
      </c>
      <c r="G436" s="23">
        <f t="shared" si="40"/>
        <v>2</v>
      </c>
      <c r="H436" s="24">
        <f t="shared" si="42"/>
        <v>0</v>
      </c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15">
        <f t="shared" si="41"/>
        <v>0</v>
      </c>
    </row>
    <row r="437" spans="1:42" ht="13.5">
      <c r="A437" s="15"/>
      <c r="B437" s="15"/>
      <c r="C437" s="26" t="s">
        <v>384</v>
      </c>
      <c r="D437" s="26" t="s">
        <v>791</v>
      </c>
      <c r="E437" s="22">
        <f t="shared" si="38"/>
        <v>0</v>
      </c>
      <c r="F437" s="23">
        <f t="shared" si="39"/>
        <v>0</v>
      </c>
      <c r="G437" s="23">
        <f t="shared" si="40"/>
        <v>2</v>
      </c>
      <c r="H437" s="24">
        <f t="shared" si="42"/>
        <v>0</v>
      </c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15">
        <f t="shared" si="41"/>
        <v>0</v>
      </c>
    </row>
    <row r="438" spans="1:42" ht="13.5">
      <c r="A438" s="15"/>
      <c r="B438" s="15"/>
      <c r="C438" s="15" t="s">
        <v>393</v>
      </c>
      <c r="D438" s="26" t="s">
        <v>791</v>
      </c>
      <c r="E438" s="22">
        <f t="shared" si="38"/>
        <v>0</v>
      </c>
      <c r="F438" s="23">
        <f t="shared" si="39"/>
        <v>0</v>
      </c>
      <c r="G438" s="23">
        <f t="shared" si="40"/>
        <v>2</v>
      </c>
      <c r="H438" s="24">
        <f t="shared" si="42"/>
        <v>0</v>
      </c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15">
        <f t="shared" si="41"/>
        <v>0</v>
      </c>
    </row>
    <row r="439" spans="1:42" ht="13.5">
      <c r="A439" s="15"/>
      <c r="B439" s="15"/>
      <c r="C439" s="26" t="s">
        <v>140</v>
      </c>
      <c r="D439" s="26" t="s">
        <v>223</v>
      </c>
      <c r="E439" s="22">
        <f t="shared" si="38"/>
        <v>0</v>
      </c>
      <c r="F439" s="23">
        <f t="shared" si="39"/>
        <v>0</v>
      </c>
      <c r="G439" s="23">
        <f t="shared" si="40"/>
        <v>2</v>
      </c>
      <c r="H439" s="24">
        <f t="shared" si="42"/>
        <v>0</v>
      </c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15">
        <f t="shared" si="41"/>
        <v>0</v>
      </c>
    </row>
    <row r="440" spans="1:42" ht="13.5">
      <c r="A440" s="15"/>
      <c r="B440" s="15"/>
      <c r="C440" s="26" t="s">
        <v>136</v>
      </c>
      <c r="D440" s="26" t="s">
        <v>223</v>
      </c>
      <c r="E440" s="22">
        <f t="shared" si="38"/>
        <v>0</v>
      </c>
      <c r="F440" s="23">
        <f t="shared" si="39"/>
        <v>0</v>
      </c>
      <c r="G440" s="23">
        <f t="shared" si="40"/>
        <v>2</v>
      </c>
      <c r="H440" s="24">
        <f t="shared" si="42"/>
        <v>0</v>
      </c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15">
        <f t="shared" si="41"/>
        <v>0</v>
      </c>
    </row>
    <row r="441" spans="1:42" ht="13.5">
      <c r="A441" s="15"/>
      <c r="B441" s="15"/>
      <c r="C441" s="26" t="s">
        <v>158</v>
      </c>
      <c r="D441" s="26" t="s">
        <v>223</v>
      </c>
      <c r="E441" s="22">
        <f t="shared" si="38"/>
        <v>0</v>
      </c>
      <c r="F441" s="23">
        <f t="shared" si="39"/>
        <v>0</v>
      </c>
      <c r="G441" s="23">
        <f t="shared" si="40"/>
        <v>2</v>
      </c>
      <c r="H441" s="24">
        <f t="shared" si="42"/>
        <v>0</v>
      </c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15">
        <f t="shared" si="41"/>
        <v>0</v>
      </c>
    </row>
    <row r="442" spans="1:42" ht="13.5">
      <c r="A442" s="15"/>
      <c r="B442" s="15"/>
      <c r="C442" s="26" t="s">
        <v>169</v>
      </c>
      <c r="D442" s="26" t="s">
        <v>223</v>
      </c>
      <c r="E442" s="22">
        <f t="shared" si="38"/>
        <v>0</v>
      </c>
      <c r="F442" s="23">
        <f t="shared" si="39"/>
        <v>0</v>
      </c>
      <c r="G442" s="23">
        <f t="shared" si="40"/>
        <v>2</v>
      </c>
      <c r="H442" s="24">
        <f t="shared" si="42"/>
        <v>0</v>
      </c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15">
        <f t="shared" si="41"/>
        <v>0</v>
      </c>
    </row>
    <row r="443" spans="1:42" ht="13.5">
      <c r="A443" s="15"/>
      <c r="B443" s="15"/>
      <c r="C443" s="26" t="s">
        <v>711</v>
      </c>
      <c r="D443" s="26" t="s">
        <v>223</v>
      </c>
      <c r="E443" s="22">
        <f t="shared" si="38"/>
        <v>0</v>
      </c>
      <c r="F443" s="23">
        <f t="shared" si="39"/>
        <v>0</v>
      </c>
      <c r="G443" s="23">
        <f t="shared" si="40"/>
        <v>2</v>
      </c>
      <c r="H443" s="24">
        <f t="shared" si="42"/>
        <v>0</v>
      </c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15">
        <f t="shared" si="41"/>
        <v>0</v>
      </c>
    </row>
    <row r="444" spans="1:42" ht="13.5">
      <c r="A444" s="15"/>
      <c r="B444" s="15"/>
      <c r="C444" s="26" t="s">
        <v>137</v>
      </c>
      <c r="D444" s="26" t="s">
        <v>223</v>
      </c>
      <c r="E444" s="22">
        <f t="shared" si="38"/>
        <v>0</v>
      </c>
      <c r="F444" s="23">
        <f t="shared" si="39"/>
        <v>0</v>
      </c>
      <c r="G444" s="23">
        <f t="shared" si="40"/>
        <v>2</v>
      </c>
      <c r="H444" s="24">
        <f t="shared" si="42"/>
        <v>0</v>
      </c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15">
        <f t="shared" si="41"/>
        <v>0</v>
      </c>
    </row>
    <row r="445" spans="1:42" ht="13.5">
      <c r="A445" s="15"/>
      <c r="B445" s="15"/>
      <c r="C445" s="26" t="s">
        <v>134</v>
      </c>
      <c r="D445" s="26" t="s">
        <v>223</v>
      </c>
      <c r="E445" s="22">
        <f t="shared" si="38"/>
        <v>0</v>
      </c>
      <c r="F445" s="23">
        <f t="shared" si="39"/>
        <v>0</v>
      </c>
      <c r="G445" s="23">
        <f t="shared" si="40"/>
        <v>2</v>
      </c>
      <c r="H445" s="24">
        <f t="shared" si="42"/>
        <v>0</v>
      </c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15">
        <f t="shared" si="41"/>
        <v>0</v>
      </c>
    </row>
    <row r="446" spans="1:42" ht="13.5">
      <c r="A446" s="15"/>
      <c r="B446" s="15"/>
      <c r="C446" s="26" t="s">
        <v>153</v>
      </c>
      <c r="D446" s="26" t="s">
        <v>223</v>
      </c>
      <c r="E446" s="22">
        <f t="shared" si="38"/>
        <v>0</v>
      </c>
      <c r="F446" s="23">
        <f t="shared" si="39"/>
        <v>0</v>
      </c>
      <c r="G446" s="23">
        <f t="shared" si="40"/>
        <v>2</v>
      </c>
      <c r="H446" s="24">
        <f t="shared" si="42"/>
        <v>0</v>
      </c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15">
        <f t="shared" si="41"/>
        <v>0</v>
      </c>
    </row>
    <row r="447" spans="1:42" ht="13.5">
      <c r="A447" s="15"/>
      <c r="B447" s="15"/>
      <c r="C447" s="26" t="s">
        <v>146</v>
      </c>
      <c r="D447" s="26" t="s">
        <v>223</v>
      </c>
      <c r="E447" s="22">
        <f t="shared" si="38"/>
        <v>0</v>
      </c>
      <c r="F447" s="23">
        <f t="shared" si="39"/>
        <v>0</v>
      </c>
      <c r="G447" s="23">
        <f t="shared" si="40"/>
        <v>2</v>
      </c>
      <c r="H447" s="24">
        <f t="shared" si="42"/>
        <v>0</v>
      </c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15">
        <f t="shared" si="41"/>
        <v>0</v>
      </c>
    </row>
    <row r="448" spans="1:42" ht="13.5">
      <c r="A448" s="15"/>
      <c r="B448" s="15"/>
      <c r="C448" s="26" t="s">
        <v>287</v>
      </c>
      <c r="D448" s="26" t="s">
        <v>223</v>
      </c>
      <c r="E448" s="22">
        <f t="shared" si="38"/>
        <v>0</v>
      </c>
      <c r="F448" s="23">
        <f t="shared" si="39"/>
        <v>0</v>
      </c>
      <c r="G448" s="23">
        <f t="shared" si="40"/>
        <v>2</v>
      </c>
      <c r="H448" s="24">
        <f t="shared" si="42"/>
        <v>0</v>
      </c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15">
        <f t="shared" si="41"/>
        <v>0</v>
      </c>
    </row>
    <row r="449" spans="1:42" ht="13.5">
      <c r="A449" s="15"/>
      <c r="B449" s="15"/>
      <c r="C449" s="26" t="s">
        <v>156</v>
      </c>
      <c r="D449" s="26" t="s">
        <v>223</v>
      </c>
      <c r="E449" s="22">
        <f t="shared" si="38"/>
        <v>0</v>
      </c>
      <c r="F449" s="23">
        <f t="shared" si="39"/>
        <v>0</v>
      </c>
      <c r="G449" s="23">
        <f t="shared" si="40"/>
        <v>2</v>
      </c>
      <c r="H449" s="24">
        <f t="shared" si="42"/>
        <v>0</v>
      </c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15">
        <f t="shared" si="41"/>
        <v>0</v>
      </c>
    </row>
    <row r="450" spans="1:42" ht="13.5">
      <c r="A450" s="15"/>
      <c r="B450" s="15"/>
      <c r="C450" s="26" t="s">
        <v>135</v>
      </c>
      <c r="D450" s="26" t="s">
        <v>223</v>
      </c>
      <c r="E450" s="22">
        <f t="shared" si="38"/>
        <v>0</v>
      </c>
      <c r="F450" s="23">
        <f t="shared" si="39"/>
        <v>0</v>
      </c>
      <c r="G450" s="23">
        <f t="shared" si="40"/>
        <v>2</v>
      </c>
      <c r="H450" s="24">
        <f t="shared" si="42"/>
        <v>0</v>
      </c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15">
        <f t="shared" si="41"/>
        <v>0</v>
      </c>
    </row>
    <row r="451" spans="1:42" ht="13.5">
      <c r="A451" s="15"/>
      <c r="B451" s="15"/>
      <c r="C451" s="26" t="s">
        <v>147</v>
      </c>
      <c r="D451" s="26" t="s">
        <v>223</v>
      </c>
      <c r="E451" s="22">
        <f aca="true" t="shared" si="43" ref="E451:E481">H451/G451</f>
        <v>0</v>
      </c>
      <c r="F451" s="23">
        <f aca="true" t="shared" si="44" ref="F451:F481">COUNT(I451:AO451)</f>
        <v>0</v>
      </c>
      <c r="G451" s="23">
        <f aca="true" t="shared" si="45" ref="G451:G481">IF(F451&gt;3,F451-1,IF(F451=3,3,IF(F451&lt;3,2,F451)))</f>
        <v>2</v>
      </c>
      <c r="H451" s="24">
        <f t="shared" si="42"/>
        <v>0</v>
      </c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15">
        <f aca="true" t="shared" si="46" ref="AP451:AP481">MIN(I451:AO451)</f>
        <v>0</v>
      </c>
    </row>
    <row r="452" spans="1:42" ht="13.5">
      <c r="A452" s="15"/>
      <c r="B452" s="15"/>
      <c r="C452" s="26" t="s">
        <v>294</v>
      </c>
      <c r="D452" s="26" t="s">
        <v>223</v>
      </c>
      <c r="E452" s="22">
        <f t="shared" si="43"/>
        <v>0</v>
      </c>
      <c r="F452" s="23">
        <f t="shared" si="44"/>
        <v>0</v>
      </c>
      <c r="G452" s="23">
        <f t="shared" si="45"/>
        <v>2</v>
      </c>
      <c r="H452" s="24">
        <f t="shared" si="42"/>
        <v>0</v>
      </c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15">
        <f t="shared" si="46"/>
        <v>0</v>
      </c>
    </row>
    <row r="453" spans="1:42" ht="13.5">
      <c r="A453" s="15"/>
      <c r="B453" s="15"/>
      <c r="C453" s="26" t="s">
        <v>706</v>
      </c>
      <c r="D453" s="26" t="s">
        <v>223</v>
      </c>
      <c r="E453" s="22">
        <f t="shared" si="43"/>
        <v>0</v>
      </c>
      <c r="F453" s="23">
        <f t="shared" si="44"/>
        <v>0</v>
      </c>
      <c r="G453" s="23">
        <f t="shared" si="45"/>
        <v>2</v>
      </c>
      <c r="H453" s="24">
        <f t="shared" si="42"/>
        <v>0</v>
      </c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15">
        <f t="shared" si="46"/>
        <v>0</v>
      </c>
    </row>
    <row r="454" spans="1:42" ht="13.5">
      <c r="A454" s="15"/>
      <c r="B454" s="15"/>
      <c r="C454" s="26" t="s">
        <v>133</v>
      </c>
      <c r="D454" s="26" t="s">
        <v>223</v>
      </c>
      <c r="E454" s="22">
        <f t="shared" si="43"/>
        <v>0</v>
      </c>
      <c r="F454" s="23">
        <f t="shared" si="44"/>
        <v>0</v>
      </c>
      <c r="G454" s="23">
        <f t="shared" si="45"/>
        <v>2</v>
      </c>
      <c r="H454" s="24">
        <f t="shared" si="42"/>
        <v>0</v>
      </c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15">
        <f t="shared" si="46"/>
        <v>0</v>
      </c>
    </row>
    <row r="455" spans="1:42" ht="13.5">
      <c r="A455" s="15"/>
      <c r="B455" s="15"/>
      <c r="C455" s="26" t="s">
        <v>293</v>
      </c>
      <c r="D455" s="26" t="s">
        <v>223</v>
      </c>
      <c r="E455" s="22">
        <f t="shared" si="43"/>
        <v>0</v>
      </c>
      <c r="F455" s="23">
        <f t="shared" si="44"/>
        <v>0</v>
      </c>
      <c r="G455" s="23">
        <f t="shared" si="45"/>
        <v>2</v>
      </c>
      <c r="H455" s="24">
        <f t="shared" si="42"/>
        <v>0</v>
      </c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15">
        <f t="shared" si="46"/>
        <v>0</v>
      </c>
    </row>
    <row r="456" spans="1:42" ht="13.5">
      <c r="A456" s="15"/>
      <c r="B456" s="15"/>
      <c r="C456" s="26" t="s">
        <v>289</v>
      </c>
      <c r="D456" s="26" t="s">
        <v>223</v>
      </c>
      <c r="E456" s="22">
        <f t="shared" si="43"/>
        <v>0</v>
      </c>
      <c r="F456" s="23">
        <f t="shared" si="44"/>
        <v>0</v>
      </c>
      <c r="G456" s="23">
        <f t="shared" si="45"/>
        <v>2</v>
      </c>
      <c r="H456" s="24">
        <f t="shared" si="42"/>
        <v>0</v>
      </c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15">
        <f t="shared" si="46"/>
        <v>0</v>
      </c>
    </row>
    <row r="457" spans="1:42" ht="13.5">
      <c r="A457" s="15"/>
      <c r="B457" s="15"/>
      <c r="C457" s="26" t="s">
        <v>292</v>
      </c>
      <c r="D457" s="26" t="s">
        <v>223</v>
      </c>
      <c r="E457" s="22">
        <f t="shared" si="43"/>
        <v>0</v>
      </c>
      <c r="F457" s="23">
        <f t="shared" si="44"/>
        <v>0</v>
      </c>
      <c r="G457" s="23">
        <f t="shared" si="45"/>
        <v>2</v>
      </c>
      <c r="H457" s="24">
        <f t="shared" si="42"/>
        <v>0</v>
      </c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15">
        <f t="shared" si="46"/>
        <v>0</v>
      </c>
    </row>
    <row r="458" spans="1:42" ht="13.5">
      <c r="A458" s="15"/>
      <c r="B458" s="15"/>
      <c r="C458" s="26" t="s">
        <v>291</v>
      </c>
      <c r="D458" s="26" t="s">
        <v>223</v>
      </c>
      <c r="E458" s="22">
        <f t="shared" si="43"/>
        <v>0</v>
      </c>
      <c r="F458" s="23">
        <f t="shared" si="44"/>
        <v>0</v>
      </c>
      <c r="G458" s="23">
        <f t="shared" si="45"/>
        <v>2</v>
      </c>
      <c r="H458" s="24">
        <f t="shared" si="42"/>
        <v>0</v>
      </c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15">
        <f t="shared" si="46"/>
        <v>0</v>
      </c>
    </row>
    <row r="459" spans="1:42" ht="13.5">
      <c r="A459" s="15"/>
      <c r="B459" s="15"/>
      <c r="C459" s="26" t="s">
        <v>148</v>
      </c>
      <c r="D459" s="26" t="s">
        <v>223</v>
      </c>
      <c r="E459" s="22">
        <f t="shared" si="43"/>
        <v>0</v>
      </c>
      <c r="F459" s="23">
        <f t="shared" si="44"/>
        <v>0</v>
      </c>
      <c r="G459" s="23">
        <f t="shared" si="45"/>
        <v>2</v>
      </c>
      <c r="H459" s="24">
        <f t="shared" si="42"/>
        <v>0</v>
      </c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15">
        <f t="shared" si="46"/>
        <v>0</v>
      </c>
    </row>
    <row r="460" spans="1:42" ht="13.5">
      <c r="A460" s="15"/>
      <c r="B460" s="15"/>
      <c r="C460" s="26" t="s">
        <v>152</v>
      </c>
      <c r="D460" s="26" t="s">
        <v>223</v>
      </c>
      <c r="E460" s="22">
        <f t="shared" si="43"/>
        <v>0</v>
      </c>
      <c r="F460" s="23">
        <f t="shared" si="44"/>
        <v>0</v>
      </c>
      <c r="G460" s="23">
        <f t="shared" si="45"/>
        <v>2</v>
      </c>
      <c r="H460" s="24">
        <f t="shared" si="42"/>
        <v>0</v>
      </c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15">
        <f t="shared" si="46"/>
        <v>0</v>
      </c>
    </row>
    <row r="461" spans="1:42" ht="13.5">
      <c r="A461" s="15"/>
      <c r="B461" s="15"/>
      <c r="C461" s="26" t="s">
        <v>142</v>
      </c>
      <c r="D461" s="26" t="s">
        <v>223</v>
      </c>
      <c r="E461" s="22">
        <f t="shared" si="43"/>
        <v>0</v>
      </c>
      <c r="F461" s="23">
        <f t="shared" si="44"/>
        <v>0</v>
      </c>
      <c r="G461" s="23">
        <f t="shared" si="45"/>
        <v>2</v>
      </c>
      <c r="H461" s="24">
        <f t="shared" si="42"/>
        <v>0</v>
      </c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15">
        <f t="shared" si="46"/>
        <v>0</v>
      </c>
    </row>
    <row r="462" spans="1:42" ht="13.5">
      <c r="A462" s="15"/>
      <c r="B462" s="15"/>
      <c r="C462" s="26" t="s">
        <v>132</v>
      </c>
      <c r="D462" s="26" t="s">
        <v>223</v>
      </c>
      <c r="E462" s="22">
        <f t="shared" si="43"/>
        <v>0</v>
      </c>
      <c r="F462" s="23">
        <f t="shared" si="44"/>
        <v>0</v>
      </c>
      <c r="G462" s="23">
        <f t="shared" si="45"/>
        <v>2</v>
      </c>
      <c r="H462" s="24">
        <f t="shared" si="42"/>
        <v>0</v>
      </c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15">
        <f t="shared" si="46"/>
        <v>0</v>
      </c>
    </row>
    <row r="463" spans="1:42" ht="13.5">
      <c r="A463" s="15"/>
      <c r="B463" s="15"/>
      <c r="C463" s="26" t="s">
        <v>138</v>
      </c>
      <c r="D463" s="26" t="s">
        <v>223</v>
      </c>
      <c r="E463" s="22">
        <f t="shared" si="43"/>
        <v>0</v>
      </c>
      <c r="F463" s="23">
        <f t="shared" si="44"/>
        <v>0</v>
      </c>
      <c r="G463" s="23">
        <f t="shared" si="45"/>
        <v>2</v>
      </c>
      <c r="H463" s="24">
        <f t="shared" si="42"/>
        <v>0</v>
      </c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15">
        <f t="shared" si="46"/>
        <v>0</v>
      </c>
    </row>
    <row r="464" spans="1:42" ht="13.5">
      <c r="A464" s="15"/>
      <c r="B464" s="15"/>
      <c r="C464" s="26" t="s">
        <v>143</v>
      </c>
      <c r="D464" s="26" t="s">
        <v>223</v>
      </c>
      <c r="E464" s="22">
        <f t="shared" si="43"/>
        <v>0</v>
      </c>
      <c r="F464" s="23">
        <f t="shared" si="44"/>
        <v>0</v>
      </c>
      <c r="G464" s="23">
        <f t="shared" si="45"/>
        <v>2</v>
      </c>
      <c r="H464" s="24">
        <f t="shared" si="42"/>
        <v>0</v>
      </c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15">
        <f t="shared" si="46"/>
        <v>0</v>
      </c>
    </row>
    <row r="465" spans="1:42" ht="13.5">
      <c r="A465" s="15"/>
      <c r="B465" s="15"/>
      <c r="C465" s="26" t="s">
        <v>150</v>
      </c>
      <c r="D465" s="26" t="s">
        <v>223</v>
      </c>
      <c r="E465" s="22">
        <f t="shared" si="43"/>
        <v>0</v>
      </c>
      <c r="F465" s="23">
        <f t="shared" si="44"/>
        <v>0</v>
      </c>
      <c r="G465" s="23">
        <f t="shared" si="45"/>
        <v>2</v>
      </c>
      <c r="H465" s="24">
        <f t="shared" si="42"/>
        <v>0</v>
      </c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15">
        <f t="shared" si="46"/>
        <v>0</v>
      </c>
    </row>
    <row r="466" spans="1:42" ht="13.5">
      <c r="A466" s="15"/>
      <c r="B466" s="15"/>
      <c r="C466" s="26" t="s">
        <v>290</v>
      </c>
      <c r="D466" s="26" t="s">
        <v>223</v>
      </c>
      <c r="E466" s="22">
        <f t="shared" si="43"/>
        <v>0</v>
      </c>
      <c r="F466" s="23">
        <f t="shared" si="44"/>
        <v>0</v>
      </c>
      <c r="G466" s="23">
        <f t="shared" si="45"/>
        <v>2</v>
      </c>
      <c r="H466" s="24">
        <f t="shared" si="42"/>
        <v>0</v>
      </c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15">
        <f t="shared" si="46"/>
        <v>0</v>
      </c>
    </row>
    <row r="467" spans="1:42" ht="13.5">
      <c r="A467" s="15"/>
      <c r="B467" s="15"/>
      <c r="C467" s="26" t="s">
        <v>157</v>
      </c>
      <c r="D467" s="26" t="s">
        <v>223</v>
      </c>
      <c r="E467" s="22">
        <f t="shared" si="43"/>
        <v>0</v>
      </c>
      <c r="F467" s="23">
        <f t="shared" si="44"/>
        <v>0</v>
      </c>
      <c r="G467" s="23">
        <f t="shared" si="45"/>
        <v>2</v>
      </c>
      <c r="H467" s="24">
        <f t="shared" si="42"/>
        <v>0</v>
      </c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15">
        <f t="shared" si="46"/>
        <v>0</v>
      </c>
    </row>
    <row r="468" spans="1:42" ht="13.5">
      <c r="A468" s="15"/>
      <c r="B468" s="15"/>
      <c r="C468" s="26" t="s">
        <v>704</v>
      </c>
      <c r="D468" s="26" t="s">
        <v>223</v>
      </c>
      <c r="E468" s="22">
        <f t="shared" si="43"/>
        <v>0</v>
      </c>
      <c r="F468" s="23">
        <f t="shared" si="44"/>
        <v>0</v>
      </c>
      <c r="G468" s="23">
        <f t="shared" si="45"/>
        <v>2</v>
      </c>
      <c r="H468" s="24">
        <f t="shared" si="42"/>
        <v>0</v>
      </c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15">
        <f t="shared" si="46"/>
        <v>0</v>
      </c>
    </row>
    <row r="469" spans="1:42" ht="13.5">
      <c r="A469" s="15"/>
      <c r="B469" s="15"/>
      <c r="C469" s="26" t="s">
        <v>145</v>
      </c>
      <c r="D469" s="26" t="s">
        <v>223</v>
      </c>
      <c r="E469" s="22">
        <f t="shared" si="43"/>
        <v>0</v>
      </c>
      <c r="F469" s="23">
        <f t="shared" si="44"/>
        <v>0</v>
      </c>
      <c r="G469" s="23">
        <f t="shared" si="45"/>
        <v>2</v>
      </c>
      <c r="H469" s="24">
        <f t="shared" si="42"/>
        <v>0</v>
      </c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15">
        <f t="shared" si="46"/>
        <v>0</v>
      </c>
    </row>
    <row r="470" spans="1:42" ht="13.5">
      <c r="A470" s="15"/>
      <c r="B470" s="15"/>
      <c r="C470" s="26" t="s">
        <v>173</v>
      </c>
      <c r="D470" s="26" t="s">
        <v>223</v>
      </c>
      <c r="E470" s="22">
        <f t="shared" si="43"/>
        <v>0</v>
      </c>
      <c r="F470" s="23">
        <f t="shared" si="44"/>
        <v>0</v>
      </c>
      <c r="G470" s="23">
        <f t="shared" si="45"/>
        <v>2</v>
      </c>
      <c r="H470" s="24">
        <f t="shared" si="42"/>
        <v>0</v>
      </c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15">
        <f t="shared" si="46"/>
        <v>0</v>
      </c>
    </row>
    <row r="471" spans="1:42" ht="13.5">
      <c r="A471" s="15"/>
      <c r="B471" s="15"/>
      <c r="C471" s="26" t="s">
        <v>155</v>
      </c>
      <c r="D471" s="26" t="s">
        <v>223</v>
      </c>
      <c r="E471" s="22">
        <f t="shared" si="43"/>
        <v>0</v>
      </c>
      <c r="F471" s="23">
        <f t="shared" si="44"/>
        <v>0</v>
      </c>
      <c r="G471" s="23">
        <f t="shared" si="45"/>
        <v>2</v>
      </c>
      <c r="H471" s="24">
        <f t="shared" si="42"/>
        <v>0</v>
      </c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15">
        <f t="shared" si="46"/>
        <v>0</v>
      </c>
    </row>
    <row r="472" spans="1:42" ht="13.5">
      <c r="A472" s="15"/>
      <c r="B472" s="15"/>
      <c r="C472" s="26" t="s">
        <v>144</v>
      </c>
      <c r="D472" s="26" t="s">
        <v>223</v>
      </c>
      <c r="E472" s="22">
        <f t="shared" si="43"/>
        <v>0</v>
      </c>
      <c r="F472" s="23">
        <f t="shared" si="44"/>
        <v>0</v>
      </c>
      <c r="G472" s="23">
        <f t="shared" si="45"/>
        <v>2</v>
      </c>
      <c r="H472" s="24">
        <f t="shared" si="42"/>
        <v>0</v>
      </c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15">
        <f t="shared" si="46"/>
        <v>0</v>
      </c>
    </row>
    <row r="473" spans="1:42" ht="13.5">
      <c r="A473" s="15"/>
      <c r="B473" s="15"/>
      <c r="C473" s="26" t="s">
        <v>703</v>
      </c>
      <c r="D473" s="26" t="s">
        <v>223</v>
      </c>
      <c r="E473" s="22">
        <f t="shared" si="43"/>
        <v>0</v>
      </c>
      <c r="F473" s="23">
        <f t="shared" si="44"/>
        <v>0</v>
      </c>
      <c r="G473" s="23">
        <f t="shared" si="45"/>
        <v>2</v>
      </c>
      <c r="H473" s="24">
        <f t="shared" si="42"/>
        <v>0</v>
      </c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15">
        <f t="shared" si="46"/>
        <v>0</v>
      </c>
    </row>
    <row r="474" spans="1:42" ht="13.5">
      <c r="A474" s="15"/>
      <c r="B474" s="15"/>
      <c r="C474" s="26" t="s">
        <v>118</v>
      </c>
      <c r="D474" s="26" t="s">
        <v>223</v>
      </c>
      <c r="E474" s="22">
        <f t="shared" si="43"/>
        <v>0</v>
      </c>
      <c r="F474" s="23">
        <f t="shared" si="44"/>
        <v>0</v>
      </c>
      <c r="G474" s="23">
        <f t="shared" si="45"/>
        <v>2</v>
      </c>
      <c r="H474" s="24">
        <f t="shared" si="42"/>
        <v>0</v>
      </c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15">
        <f t="shared" si="46"/>
        <v>0</v>
      </c>
    </row>
    <row r="475" spans="1:42" ht="13.5">
      <c r="A475" s="15"/>
      <c r="B475" s="15"/>
      <c r="C475" s="26" t="s">
        <v>151</v>
      </c>
      <c r="D475" s="26" t="s">
        <v>223</v>
      </c>
      <c r="E475" s="22">
        <f t="shared" si="43"/>
        <v>0</v>
      </c>
      <c r="F475" s="23">
        <f t="shared" si="44"/>
        <v>0</v>
      </c>
      <c r="G475" s="23">
        <f t="shared" si="45"/>
        <v>2</v>
      </c>
      <c r="H475" s="24">
        <f t="shared" si="42"/>
        <v>0</v>
      </c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15">
        <f t="shared" si="46"/>
        <v>0</v>
      </c>
    </row>
    <row r="476" spans="1:42" ht="13.5">
      <c r="A476" s="15"/>
      <c r="B476" s="15"/>
      <c r="C476" s="26" t="s">
        <v>154</v>
      </c>
      <c r="D476" s="26" t="s">
        <v>223</v>
      </c>
      <c r="E476" s="22">
        <f t="shared" si="43"/>
        <v>0</v>
      </c>
      <c r="F476" s="23">
        <f t="shared" si="44"/>
        <v>0</v>
      </c>
      <c r="G476" s="23">
        <f t="shared" si="45"/>
        <v>2</v>
      </c>
      <c r="H476" s="24">
        <f t="shared" si="42"/>
        <v>0</v>
      </c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15">
        <f t="shared" si="46"/>
        <v>0</v>
      </c>
    </row>
    <row r="477" spans="1:42" ht="13.5">
      <c r="A477" s="15"/>
      <c r="B477" s="15"/>
      <c r="C477" s="26" t="s">
        <v>288</v>
      </c>
      <c r="D477" s="26" t="s">
        <v>223</v>
      </c>
      <c r="E477" s="22">
        <f t="shared" si="43"/>
        <v>0</v>
      </c>
      <c r="F477" s="23">
        <f t="shared" si="44"/>
        <v>0</v>
      </c>
      <c r="G477" s="23">
        <f t="shared" si="45"/>
        <v>2</v>
      </c>
      <c r="H477" s="24">
        <f t="shared" si="42"/>
        <v>0</v>
      </c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15">
        <f t="shared" si="46"/>
        <v>0</v>
      </c>
    </row>
    <row r="478" spans="1:42" ht="13.5">
      <c r="A478" s="15"/>
      <c r="B478" s="15"/>
      <c r="C478" s="26" t="s">
        <v>702</v>
      </c>
      <c r="D478" s="28" t="s">
        <v>1187</v>
      </c>
      <c r="E478" s="22">
        <f t="shared" si="43"/>
        <v>0</v>
      </c>
      <c r="F478" s="23">
        <f t="shared" si="44"/>
        <v>0</v>
      </c>
      <c r="G478" s="23">
        <f t="shared" si="45"/>
        <v>2</v>
      </c>
      <c r="H478" s="24">
        <f t="shared" si="42"/>
        <v>0</v>
      </c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15">
        <f t="shared" si="46"/>
        <v>0</v>
      </c>
    </row>
    <row r="479" spans="1:42" ht="13.5">
      <c r="A479" s="15"/>
      <c r="B479" s="15"/>
      <c r="C479" s="26" t="s">
        <v>701</v>
      </c>
      <c r="D479" s="28" t="s">
        <v>1497</v>
      </c>
      <c r="E479" s="22">
        <f t="shared" si="43"/>
        <v>0</v>
      </c>
      <c r="F479" s="23">
        <f t="shared" si="44"/>
        <v>0</v>
      </c>
      <c r="G479" s="23">
        <f t="shared" si="45"/>
        <v>2</v>
      </c>
      <c r="H479" s="24">
        <f t="shared" si="42"/>
        <v>0</v>
      </c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15">
        <f t="shared" si="46"/>
        <v>0</v>
      </c>
    </row>
    <row r="480" spans="1:42" ht="13.5">
      <c r="A480" s="15"/>
      <c r="B480" s="15"/>
      <c r="C480" s="26" t="s">
        <v>700</v>
      </c>
      <c r="D480" s="28" t="s">
        <v>1513</v>
      </c>
      <c r="E480" s="22">
        <f t="shared" si="43"/>
        <v>0</v>
      </c>
      <c r="F480" s="23">
        <f t="shared" si="44"/>
        <v>0</v>
      </c>
      <c r="G480" s="23">
        <f t="shared" si="45"/>
        <v>2</v>
      </c>
      <c r="H480" s="24">
        <f t="shared" si="42"/>
        <v>0</v>
      </c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15">
        <f t="shared" si="46"/>
        <v>0</v>
      </c>
    </row>
    <row r="481" spans="1:42" ht="13.5">
      <c r="A481" s="15"/>
      <c r="B481" s="15"/>
      <c r="C481" s="26" t="s">
        <v>271</v>
      </c>
      <c r="D481" s="28" t="s">
        <v>1527</v>
      </c>
      <c r="E481" s="22">
        <f t="shared" si="43"/>
        <v>0</v>
      </c>
      <c r="F481" s="23">
        <f t="shared" si="44"/>
        <v>0</v>
      </c>
      <c r="G481" s="23">
        <f t="shared" si="45"/>
        <v>2</v>
      </c>
      <c r="H481" s="24">
        <f t="shared" si="42"/>
        <v>0</v>
      </c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15">
        <f t="shared" si="46"/>
        <v>0</v>
      </c>
    </row>
  </sheetData>
  <mergeCells count="7">
    <mergeCell ref="I1:K1"/>
    <mergeCell ref="L1:N1"/>
    <mergeCell ref="AJ1:AO1"/>
    <mergeCell ref="AD1:AI1"/>
    <mergeCell ref="X1:AC1"/>
    <mergeCell ref="U1:W1"/>
    <mergeCell ref="O1:T1"/>
  </mergeCells>
  <printOptions/>
  <pageMargins left="0" right="0" top="0" bottom="0" header="0.5118110236220472" footer="0.5118110236220472"/>
  <pageSetup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P24"/>
  <sheetViews>
    <sheetView zoomScale="75" zoomScaleNormal="75" workbookViewId="0" topLeftCell="A1">
      <pane xSplit="8" ySplit="2" topLeftCell="I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I3" sqref="I3"/>
    </sheetView>
  </sheetViews>
  <sheetFormatPr defaultColWidth="9.00390625" defaultRowHeight="13.5"/>
  <cols>
    <col min="1" max="1" width="6.625" style="16" customWidth="1"/>
    <col min="2" max="2" width="1.625" style="16" customWidth="1"/>
    <col min="3" max="3" width="13.625" style="15" customWidth="1"/>
    <col min="4" max="4" width="16.625" style="16" customWidth="1"/>
    <col min="5" max="7" width="7.00390625" style="18" customWidth="1"/>
    <col min="8" max="41" width="6.625" style="18" customWidth="1"/>
    <col min="42" max="16384" width="9.00390625" style="16" customWidth="1"/>
  </cols>
  <sheetData>
    <row r="1" spans="1:41" ht="13.5">
      <c r="A1" s="14" t="s">
        <v>789</v>
      </c>
      <c r="B1" s="14"/>
      <c r="E1" s="17"/>
      <c r="F1" s="17"/>
      <c r="G1" s="17"/>
      <c r="I1" s="59" t="s">
        <v>852</v>
      </c>
      <c r="J1" s="60"/>
      <c r="K1" s="60"/>
      <c r="L1" s="61" t="s">
        <v>767</v>
      </c>
      <c r="M1" s="60"/>
      <c r="N1" s="60"/>
      <c r="O1" s="59" t="s">
        <v>1313</v>
      </c>
      <c r="P1" s="60"/>
      <c r="Q1" s="60"/>
      <c r="R1" s="60"/>
      <c r="S1" s="60"/>
      <c r="T1" s="60"/>
      <c r="U1" s="62" t="s">
        <v>842</v>
      </c>
      <c r="V1" s="60"/>
      <c r="W1" s="60"/>
      <c r="X1" s="59" t="s">
        <v>822</v>
      </c>
      <c r="Y1" s="60"/>
      <c r="Z1" s="60"/>
      <c r="AA1" s="60"/>
      <c r="AB1" s="60"/>
      <c r="AC1" s="60"/>
      <c r="AD1" s="60" t="s">
        <v>766</v>
      </c>
      <c r="AE1" s="60"/>
      <c r="AF1" s="60"/>
      <c r="AG1" s="60"/>
      <c r="AH1" s="60"/>
      <c r="AI1" s="60"/>
      <c r="AJ1" s="60" t="s">
        <v>670</v>
      </c>
      <c r="AK1" s="60"/>
      <c r="AL1" s="60"/>
      <c r="AM1" s="60"/>
      <c r="AN1" s="60"/>
      <c r="AO1" s="60"/>
    </row>
    <row r="2" spans="1:42" ht="13.5">
      <c r="A2" s="19" t="s">
        <v>509</v>
      </c>
      <c r="B2" s="19"/>
      <c r="C2" s="19" t="s">
        <v>96</v>
      </c>
      <c r="D2" s="19" t="s">
        <v>843</v>
      </c>
      <c r="E2" s="19" t="s">
        <v>844</v>
      </c>
      <c r="F2" s="19" t="s">
        <v>508</v>
      </c>
      <c r="G2" s="20" t="s">
        <v>746</v>
      </c>
      <c r="H2" s="20" t="s">
        <v>747</v>
      </c>
      <c r="I2" s="20" t="s">
        <v>768</v>
      </c>
      <c r="J2" s="21" t="s">
        <v>769</v>
      </c>
      <c r="K2" s="21" t="s">
        <v>770</v>
      </c>
      <c r="L2" s="20" t="s">
        <v>768</v>
      </c>
      <c r="M2" s="21" t="s">
        <v>769</v>
      </c>
      <c r="N2" s="21" t="s">
        <v>770</v>
      </c>
      <c r="O2" s="20" t="s">
        <v>225</v>
      </c>
      <c r="P2" s="20" t="s">
        <v>226</v>
      </c>
      <c r="Q2" s="20" t="s">
        <v>227</v>
      </c>
      <c r="R2" s="20" t="s">
        <v>228</v>
      </c>
      <c r="S2" s="21" t="s">
        <v>769</v>
      </c>
      <c r="T2" s="21" t="s">
        <v>770</v>
      </c>
      <c r="U2" s="20" t="s">
        <v>225</v>
      </c>
      <c r="V2" s="20" t="s">
        <v>226</v>
      </c>
      <c r="W2" s="20" t="s">
        <v>227</v>
      </c>
      <c r="X2" s="20" t="s">
        <v>225</v>
      </c>
      <c r="Y2" s="20" t="s">
        <v>226</v>
      </c>
      <c r="Z2" s="20" t="s">
        <v>227</v>
      </c>
      <c r="AA2" s="20" t="s">
        <v>228</v>
      </c>
      <c r="AB2" s="21" t="s">
        <v>769</v>
      </c>
      <c r="AC2" s="21" t="s">
        <v>770</v>
      </c>
      <c r="AD2" s="20" t="s">
        <v>225</v>
      </c>
      <c r="AE2" s="20" t="s">
        <v>226</v>
      </c>
      <c r="AF2" s="20" t="s">
        <v>227</v>
      </c>
      <c r="AG2" s="20" t="s">
        <v>228</v>
      </c>
      <c r="AH2" s="21" t="s">
        <v>769</v>
      </c>
      <c r="AI2" s="21" t="s">
        <v>770</v>
      </c>
      <c r="AJ2" s="20" t="s">
        <v>225</v>
      </c>
      <c r="AK2" s="20" t="s">
        <v>226</v>
      </c>
      <c r="AL2" s="20" t="s">
        <v>227</v>
      </c>
      <c r="AM2" s="20" t="s">
        <v>228</v>
      </c>
      <c r="AN2" s="21" t="s">
        <v>769</v>
      </c>
      <c r="AO2" s="21" t="s">
        <v>770</v>
      </c>
      <c r="AP2" s="36" t="s">
        <v>855</v>
      </c>
    </row>
    <row r="3" spans="1:42" ht="13.5">
      <c r="A3" s="15">
        <v>1</v>
      </c>
      <c r="B3" s="15"/>
      <c r="C3" s="15" t="s">
        <v>184</v>
      </c>
      <c r="D3" s="26" t="s">
        <v>1569</v>
      </c>
      <c r="E3" s="22">
        <f aca="true" t="shared" si="0" ref="E3:E24">H3/G3</f>
        <v>65</v>
      </c>
      <c r="F3" s="23">
        <f aca="true" t="shared" si="1" ref="F3:F24">COUNT(I3:AO3)</f>
        <v>2</v>
      </c>
      <c r="G3" s="23">
        <f aca="true" t="shared" si="2" ref="G3:G24">IF(F3&gt;3,F3-1,IF(F3=3,3,IF(F3&lt;3,2,F3)))</f>
        <v>2</v>
      </c>
      <c r="H3" s="24">
        <f>SUM(I3:AO3)</f>
        <v>130</v>
      </c>
      <c r="I3" s="25"/>
      <c r="J3" s="25">
        <v>60</v>
      </c>
      <c r="K3" s="25"/>
      <c r="L3" s="25"/>
      <c r="M3" s="25"/>
      <c r="N3" s="25"/>
      <c r="O3" s="25">
        <v>70</v>
      </c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15">
        <f aca="true" t="shared" si="3" ref="AP3:AP24">MIN(I3:AO3)</f>
        <v>60</v>
      </c>
    </row>
    <row r="4" spans="1:42" ht="13.5">
      <c r="A4" s="15">
        <v>2</v>
      </c>
      <c r="B4" s="15"/>
      <c r="C4" s="15" t="s">
        <v>617</v>
      </c>
      <c r="D4" s="15" t="s">
        <v>177</v>
      </c>
      <c r="E4" s="22">
        <f t="shared" si="0"/>
        <v>54</v>
      </c>
      <c r="F4" s="23">
        <f t="shared" si="1"/>
        <v>4</v>
      </c>
      <c r="G4" s="23">
        <f t="shared" si="2"/>
        <v>3</v>
      </c>
      <c r="H4" s="24">
        <f>SUM(I4:AO4)-AP4</f>
        <v>162</v>
      </c>
      <c r="I4" s="25"/>
      <c r="J4" s="25">
        <v>30</v>
      </c>
      <c r="K4" s="25"/>
      <c r="L4" s="25"/>
      <c r="M4" s="25">
        <v>36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>
        <v>70</v>
      </c>
      <c r="Y4" s="25"/>
      <c r="Z4" s="25"/>
      <c r="AA4" s="25"/>
      <c r="AB4" s="25"/>
      <c r="AC4" s="25"/>
      <c r="AD4" s="25">
        <v>56</v>
      </c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15">
        <f t="shared" si="3"/>
        <v>30</v>
      </c>
    </row>
    <row r="5" spans="1:42" ht="13.5">
      <c r="A5" s="15">
        <v>3</v>
      </c>
      <c r="B5" s="15"/>
      <c r="C5" s="15" t="s">
        <v>191</v>
      </c>
      <c r="D5" s="28" t="s">
        <v>790</v>
      </c>
      <c r="E5" s="22">
        <f t="shared" si="0"/>
        <v>25.25</v>
      </c>
      <c r="F5" s="23">
        <f t="shared" si="1"/>
        <v>5</v>
      </c>
      <c r="G5" s="23">
        <f t="shared" si="2"/>
        <v>4</v>
      </c>
      <c r="H5" s="24">
        <f>SUM(I5:AO5)-AP5</f>
        <v>101</v>
      </c>
      <c r="I5" s="25"/>
      <c r="J5" s="25">
        <v>6</v>
      </c>
      <c r="K5" s="25"/>
      <c r="L5" s="25"/>
      <c r="M5" s="25">
        <v>24</v>
      </c>
      <c r="N5" s="25"/>
      <c r="O5" s="25">
        <v>35</v>
      </c>
      <c r="P5" s="25"/>
      <c r="Q5" s="25"/>
      <c r="R5" s="25"/>
      <c r="S5" s="25"/>
      <c r="T5" s="25"/>
      <c r="U5" s="25"/>
      <c r="V5" s="25"/>
      <c r="W5" s="25"/>
      <c r="X5" s="25">
        <v>21</v>
      </c>
      <c r="Y5" s="25"/>
      <c r="Z5" s="25"/>
      <c r="AA5" s="25"/>
      <c r="AB5" s="25"/>
      <c r="AC5" s="25"/>
      <c r="AD5" s="25">
        <v>21</v>
      </c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15">
        <f t="shared" si="3"/>
        <v>6</v>
      </c>
    </row>
    <row r="6" spans="1:42" ht="13.5">
      <c r="A6" s="15">
        <v>4</v>
      </c>
      <c r="B6" s="15"/>
      <c r="C6" s="27" t="s">
        <v>1571</v>
      </c>
      <c r="D6" s="26" t="s">
        <v>1572</v>
      </c>
      <c r="E6" s="22">
        <f t="shared" si="0"/>
        <v>20</v>
      </c>
      <c r="F6" s="23">
        <f t="shared" si="1"/>
        <v>2</v>
      </c>
      <c r="G6" s="23">
        <f t="shared" si="2"/>
        <v>2</v>
      </c>
      <c r="H6" s="24">
        <f>SUM(I6:AO6)</f>
        <v>40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>
        <v>20</v>
      </c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>
        <v>20</v>
      </c>
      <c r="AI6" s="25"/>
      <c r="AJ6" s="25"/>
      <c r="AK6" s="25"/>
      <c r="AL6" s="25"/>
      <c r="AM6" s="25"/>
      <c r="AN6" s="25"/>
      <c r="AO6" s="25"/>
      <c r="AP6" s="15">
        <f t="shared" si="3"/>
        <v>20</v>
      </c>
    </row>
    <row r="7" spans="1:42" ht="13.5">
      <c r="A7" s="15">
        <v>5</v>
      </c>
      <c r="B7" s="15"/>
      <c r="C7" s="27" t="s">
        <v>772</v>
      </c>
      <c r="D7" s="28" t="s">
        <v>1573</v>
      </c>
      <c r="E7" s="22">
        <f t="shared" si="0"/>
        <v>17.4</v>
      </c>
      <c r="F7" s="23">
        <f t="shared" si="1"/>
        <v>6</v>
      </c>
      <c r="G7" s="23">
        <f t="shared" si="2"/>
        <v>5</v>
      </c>
      <c r="H7" s="24">
        <f>SUM(I7:AO7)-AP7</f>
        <v>87</v>
      </c>
      <c r="I7" s="25"/>
      <c r="J7" s="25"/>
      <c r="K7" s="25"/>
      <c r="L7" s="25"/>
      <c r="M7" s="25"/>
      <c r="N7" s="25">
        <v>25</v>
      </c>
      <c r="O7" s="25"/>
      <c r="P7" s="25"/>
      <c r="Q7" s="25"/>
      <c r="R7" s="25"/>
      <c r="S7" s="25">
        <v>1.5</v>
      </c>
      <c r="T7" s="25"/>
      <c r="U7" s="25">
        <v>14</v>
      </c>
      <c r="V7" s="25"/>
      <c r="W7" s="25"/>
      <c r="X7" s="25"/>
      <c r="Y7" s="25"/>
      <c r="Z7" s="25"/>
      <c r="AA7" s="25"/>
      <c r="AB7" s="25">
        <v>20</v>
      </c>
      <c r="AC7" s="25"/>
      <c r="AD7" s="25"/>
      <c r="AE7" s="25"/>
      <c r="AF7" s="25"/>
      <c r="AG7" s="25"/>
      <c r="AH7" s="25">
        <v>8</v>
      </c>
      <c r="AI7" s="25"/>
      <c r="AJ7" s="25"/>
      <c r="AK7" s="25"/>
      <c r="AL7" s="25"/>
      <c r="AM7" s="25"/>
      <c r="AN7" s="25">
        <v>20</v>
      </c>
      <c r="AO7" s="25"/>
      <c r="AP7" s="15">
        <f t="shared" si="3"/>
        <v>1.5</v>
      </c>
    </row>
    <row r="8" spans="1:42" ht="13.5">
      <c r="A8" s="15">
        <v>6</v>
      </c>
      <c r="B8" s="15"/>
      <c r="C8" s="26" t="s">
        <v>620</v>
      </c>
      <c r="D8" s="15" t="s">
        <v>267</v>
      </c>
      <c r="E8" s="22">
        <f t="shared" si="0"/>
        <v>16</v>
      </c>
      <c r="F8" s="23">
        <f t="shared" si="1"/>
        <v>2</v>
      </c>
      <c r="G8" s="23">
        <f t="shared" si="2"/>
        <v>2</v>
      </c>
      <c r="H8" s="24">
        <f>SUM(I8:AO8)</f>
        <v>32</v>
      </c>
      <c r="I8" s="25"/>
      <c r="J8" s="25"/>
      <c r="K8" s="25"/>
      <c r="L8" s="25"/>
      <c r="M8" s="25">
        <v>24</v>
      </c>
      <c r="N8" s="25"/>
      <c r="O8" s="25"/>
      <c r="P8" s="25">
        <v>8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15">
        <f t="shared" si="3"/>
        <v>8</v>
      </c>
    </row>
    <row r="9" spans="1:42" ht="13.5">
      <c r="A9" s="15">
        <v>7</v>
      </c>
      <c r="B9" s="15"/>
      <c r="C9" s="26" t="s">
        <v>646</v>
      </c>
      <c r="D9" s="15" t="s">
        <v>969</v>
      </c>
      <c r="E9" s="22">
        <f t="shared" si="0"/>
        <v>15.333333333333334</v>
      </c>
      <c r="F9" s="23">
        <f t="shared" si="1"/>
        <v>4</v>
      </c>
      <c r="G9" s="23">
        <f t="shared" si="2"/>
        <v>3</v>
      </c>
      <c r="H9" s="24">
        <f>SUM(I9:AO9)-AP9</f>
        <v>46</v>
      </c>
      <c r="I9" s="25"/>
      <c r="J9" s="25"/>
      <c r="K9" s="25"/>
      <c r="L9" s="25">
        <v>8</v>
      </c>
      <c r="M9" s="25"/>
      <c r="N9" s="25"/>
      <c r="O9" s="25">
        <v>14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>
        <v>16</v>
      </c>
      <c r="AI9" s="25"/>
      <c r="AJ9" s="25"/>
      <c r="AK9" s="25">
        <v>16</v>
      </c>
      <c r="AL9" s="25"/>
      <c r="AM9" s="25"/>
      <c r="AN9" s="25"/>
      <c r="AO9" s="25"/>
      <c r="AP9" s="15">
        <f t="shared" si="3"/>
        <v>8</v>
      </c>
    </row>
    <row r="10" spans="1:42" ht="13.5">
      <c r="A10" s="15">
        <v>8</v>
      </c>
      <c r="B10" s="15"/>
      <c r="C10" s="27" t="s">
        <v>774</v>
      </c>
      <c r="D10" s="26" t="s">
        <v>1574</v>
      </c>
      <c r="E10" s="22">
        <f t="shared" si="0"/>
        <v>15</v>
      </c>
      <c r="F10" s="23">
        <f t="shared" si="1"/>
        <v>2</v>
      </c>
      <c r="G10" s="23">
        <f t="shared" si="2"/>
        <v>2</v>
      </c>
      <c r="H10" s="24">
        <f>SUM(I10:AO10)</f>
        <v>30</v>
      </c>
      <c r="I10" s="25"/>
      <c r="J10" s="25"/>
      <c r="K10" s="25"/>
      <c r="L10" s="25"/>
      <c r="M10" s="25">
        <v>30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>
        <v>0</v>
      </c>
      <c r="AL10" s="25"/>
      <c r="AM10" s="25"/>
      <c r="AN10" s="25"/>
      <c r="AO10" s="25"/>
      <c r="AP10" s="15">
        <f t="shared" si="3"/>
        <v>0</v>
      </c>
    </row>
    <row r="11" spans="1:42" ht="13.5">
      <c r="A11" s="15">
        <v>9</v>
      </c>
      <c r="B11" s="15"/>
      <c r="C11" s="26" t="s">
        <v>647</v>
      </c>
      <c r="D11" s="28" t="s">
        <v>790</v>
      </c>
      <c r="E11" s="22">
        <f t="shared" si="0"/>
        <v>14</v>
      </c>
      <c r="F11" s="23">
        <f t="shared" si="1"/>
        <v>5</v>
      </c>
      <c r="G11" s="23">
        <f t="shared" si="2"/>
        <v>4</v>
      </c>
      <c r="H11" s="24">
        <f>SUM(I11:AO11)-AP11</f>
        <v>56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>
        <v>12</v>
      </c>
      <c r="T11" s="25"/>
      <c r="U11" s="25"/>
      <c r="V11" s="25">
        <v>10</v>
      </c>
      <c r="W11" s="25"/>
      <c r="X11" s="25"/>
      <c r="Y11" s="25"/>
      <c r="Z11" s="25"/>
      <c r="AA11" s="25"/>
      <c r="AB11" s="25">
        <v>16</v>
      </c>
      <c r="AC11" s="25"/>
      <c r="AD11" s="25"/>
      <c r="AE11" s="25">
        <v>16</v>
      </c>
      <c r="AF11" s="25"/>
      <c r="AG11" s="25"/>
      <c r="AH11" s="25"/>
      <c r="AI11" s="25"/>
      <c r="AJ11" s="25"/>
      <c r="AK11" s="25">
        <v>12</v>
      </c>
      <c r="AL11" s="25"/>
      <c r="AM11" s="25"/>
      <c r="AN11" s="25"/>
      <c r="AO11" s="25"/>
      <c r="AP11" s="15">
        <f t="shared" si="3"/>
        <v>10</v>
      </c>
    </row>
    <row r="12" spans="1:42" ht="13.5">
      <c r="A12" s="15">
        <v>10</v>
      </c>
      <c r="B12" s="15"/>
      <c r="C12" s="15" t="s">
        <v>192</v>
      </c>
      <c r="D12" s="28" t="s">
        <v>790</v>
      </c>
      <c r="E12" s="22">
        <f t="shared" si="0"/>
        <v>13.666666666666666</v>
      </c>
      <c r="F12" s="23">
        <f t="shared" si="1"/>
        <v>4</v>
      </c>
      <c r="G12" s="23">
        <f t="shared" si="2"/>
        <v>3</v>
      </c>
      <c r="H12" s="24">
        <f>SUM(I12:AO12)-AP12</f>
        <v>41</v>
      </c>
      <c r="I12" s="25"/>
      <c r="J12" s="25"/>
      <c r="K12" s="25"/>
      <c r="L12" s="25"/>
      <c r="M12" s="25">
        <v>6</v>
      </c>
      <c r="N12" s="25"/>
      <c r="O12" s="25"/>
      <c r="P12" s="25"/>
      <c r="Q12" s="25"/>
      <c r="R12" s="25"/>
      <c r="S12" s="25">
        <v>1.5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>
        <v>21</v>
      </c>
      <c r="AE12" s="25"/>
      <c r="AF12" s="25"/>
      <c r="AG12" s="25"/>
      <c r="AH12" s="25"/>
      <c r="AI12" s="25"/>
      <c r="AJ12" s="25">
        <v>14</v>
      </c>
      <c r="AK12" s="25"/>
      <c r="AL12" s="25"/>
      <c r="AM12" s="25"/>
      <c r="AN12" s="25"/>
      <c r="AO12" s="25"/>
      <c r="AP12" s="15">
        <f t="shared" si="3"/>
        <v>1.5</v>
      </c>
    </row>
    <row r="13" spans="1:42" ht="13.5">
      <c r="A13" s="15">
        <v>11</v>
      </c>
      <c r="B13" s="15"/>
      <c r="C13" s="26" t="s">
        <v>209</v>
      </c>
      <c r="D13" s="26" t="s">
        <v>806</v>
      </c>
      <c r="E13" s="22">
        <f t="shared" si="0"/>
        <v>12.4</v>
      </c>
      <c r="F13" s="23">
        <f t="shared" si="1"/>
        <v>6</v>
      </c>
      <c r="G13" s="23">
        <f t="shared" si="2"/>
        <v>5</v>
      </c>
      <c r="H13" s="24">
        <f>SUM(I13:AO13)-AP13</f>
        <v>62</v>
      </c>
      <c r="I13" s="25">
        <v>16</v>
      </c>
      <c r="J13" s="25"/>
      <c r="K13" s="25"/>
      <c r="L13" s="25">
        <v>16</v>
      </c>
      <c r="M13" s="25"/>
      <c r="N13" s="25"/>
      <c r="O13" s="25"/>
      <c r="P13" s="25"/>
      <c r="Q13" s="25"/>
      <c r="R13" s="25"/>
      <c r="S13" s="25">
        <v>1.5</v>
      </c>
      <c r="T13" s="25"/>
      <c r="U13" s="25"/>
      <c r="V13" s="25">
        <v>6</v>
      </c>
      <c r="W13" s="25"/>
      <c r="X13" s="25"/>
      <c r="Y13" s="25"/>
      <c r="Z13" s="25"/>
      <c r="AA13" s="25"/>
      <c r="AB13" s="25">
        <v>8</v>
      </c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>
        <v>16</v>
      </c>
      <c r="AO13" s="25"/>
      <c r="AP13" s="15">
        <f t="shared" si="3"/>
        <v>1.5</v>
      </c>
    </row>
    <row r="14" spans="1:42" ht="13.5">
      <c r="A14" s="15">
        <v>12</v>
      </c>
      <c r="B14" s="15"/>
      <c r="C14" s="15" t="s">
        <v>1322</v>
      </c>
      <c r="D14" s="15" t="s">
        <v>462</v>
      </c>
      <c r="E14" s="22">
        <f t="shared" si="0"/>
        <v>8</v>
      </c>
      <c r="F14" s="23">
        <f t="shared" si="1"/>
        <v>1</v>
      </c>
      <c r="G14" s="23">
        <f t="shared" si="2"/>
        <v>2</v>
      </c>
      <c r="H14" s="24">
        <f>SUM(I14:AO14)</f>
        <v>16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>
        <v>16</v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15">
        <f t="shared" si="3"/>
        <v>16</v>
      </c>
    </row>
    <row r="15" spans="1:42" ht="13.5">
      <c r="A15" s="15">
        <v>13</v>
      </c>
      <c r="B15" s="15"/>
      <c r="C15" s="26" t="s">
        <v>301</v>
      </c>
      <c r="D15" s="28" t="s">
        <v>892</v>
      </c>
      <c r="E15" s="22">
        <f t="shared" si="0"/>
        <v>7.999999999999999</v>
      </c>
      <c r="F15" s="23">
        <f t="shared" si="1"/>
        <v>7</v>
      </c>
      <c r="G15" s="23">
        <f t="shared" si="2"/>
        <v>6</v>
      </c>
      <c r="H15" s="24">
        <f>SUM(I15:AO15)-AP15</f>
        <v>47.99999999999999</v>
      </c>
      <c r="I15" s="25"/>
      <c r="J15" s="25"/>
      <c r="K15" s="25">
        <v>25</v>
      </c>
      <c r="L15" s="25"/>
      <c r="M15" s="25"/>
      <c r="N15" s="25">
        <v>5</v>
      </c>
      <c r="O15" s="25"/>
      <c r="P15" s="25"/>
      <c r="Q15" s="25">
        <v>2.8</v>
      </c>
      <c r="R15" s="25"/>
      <c r="S15" s="25"/>
      <c r="T15" s="25"/>
      <c r="U15" s="25"/>
      <c r="V15" s="25">
        <v>10</v>
      </c>
      <c r="W15" s="25"/>
      <c r="X15" s="25"/>
      <c r="Y15" s="25"/>
      <c r="Z15" s="25">
        <v>2.8</v>
      </c>
      <c r="AA15" s="25"/>
      <c r="AB15" s="25"/>
      <c r="AC15" s="25"/>
      <c r="AD15" s="25"/>
      <c r="AE15" s="25"/>
      <c r="AF15" s="25">
        <v>1</v>
      </c>
      <c r="AG15" s="25"/>
      <c r="AH15" s="25"/>
      <c r="AI15" s="25"/>
      <c r="AJ15" s="25"/>
      <c r="AK15" s="25"/>
      <c r="AL15" s="25"/>
      <c r="AM15" s="25">
        <v>2.4</v>
      </c>
      <c r="AN15" s="25"/>
      <c r="AO15" s="25"/>
      <c r="AP15" s="15">
        <f t="shared" si="3"/>
        <v>1</v>
      </c>
    </row>
    <row r="16" spans="1:42" ht="13.5">
      <c r="A16" s="15">
        <v>14</v>
      </c>
      <c r="B16" s="15"/>
      <c r="C16" s="27" t="s">
        <v>1575</v>
      </c>
      <c r="D16" s="15" t="s">
        <v>252</v>
      </c>
      <c r="E16" s="22">
        <f t="shared" si="0"/>
        <v>7.75</v>
      </c>
      <c r="F16" s="23">
        <f t="shared" si="1"/>
        <v>2</v>
      </c>
      <c r="G16" s="23">
        <f t="shared" si="2"/>
        <v>2</v>
      </c>
      <c r="H16" s="24">
        <f>SUM(I16:AO16)</f>
        <v>15.5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>
        <v>12</v>
      </c>
      <c r="T16" s="25"/>
      <c r="U16" s="25"/>
      <c r="V16" s="25"/>
      <c r="W16" s="25"/>
      <c r="X16" s="25"/>
      <c r="Y16" s="25"/>
      <c r="Z16" s="25">
        <v>3.5</v>
      </c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15">
        <f t="shared" si="3"/>
        <v>3.5</v>
      </c>
    </row>
    <row r="17" spans="1:42" ht="13.5">
      <c r="A17" s="15">
        <v>15</v>
      </c>
      <c r="B17" s="15"/>
      <c r="C17" s="15" t="s">
        <v>186</v>
      </c>
      <c r="D17" s="28" t="s">
        <v>1576</v>
      </c>
      <c r="E17" s="22">
        <f t="shared" si="0"/>
        <v>6</v>
      </c>
      <c r="F17" s="23">
        <f t="shared" si="1"/>
        <v>6</v>
      </c>
      <c r="G17" s="23">
        <f t="shared" si="2"/>
        <v>5</v>
      </c>
      <c r="H17" s="24">
        <f>SUM(I17:AO17)-AP17</f>
        <v>30</v>
      </c>
      <c r="I17" s="25"/>
      <c r="J17" s="25">
        <v>6</v>
      </c>
      <c r="K17" s="25"/>
      <c r="L17" s="25">
        <v>8</v>
      </c>
      <c r="M17" s="25"/>
      <c r="N17" s="25"/>
      <c r="O17" s="25"/>
      <c r="P17" s="25">
        <v>8</v>
      </c>
      <c r="Q17" s="25"/>
      <c r="R17" s="25"/>
      <c r="S17" s="25"/>
      <c r="T17" s="25"/>
      <c r="U17" s="25"/>
      <c r="V17" s="25"/>
      <c r="W17" s="25"/>
      <c r="X17" s="25"/>
      <c r="Y17" s="25">
        <v>4</v>
      </c>
      <c r="Z17" s="25"/>
      <c r="AA17" s="25"/>
      <c r="AB17" s="25"/>
      <c r="AC17" s="25"/>
      <c r="AD17" s="25"/>
      <c r="AE17" s="25">
        <v>4</v>
      </c>
      <c r="AF17" s="25"/>
      <c r="AG17" s="25"/>
      <c r="AH17" s="25"/>
      <c r="AI17" s="25"/>
      <c r="AJ17" s="25"/>
      <c r="AK17" s="25">
        <v>4</v>
      </c>
      <c r="AL17" s="25"/>
      <c r="AM17" s="25"/>
      <c r="AN17" s="25"/>
      <c r="AO17" s="25"/>
      <c r="AP17" s="15">
        <f t="shared" si="3"/>
        <v>4</v>
      </c>
    </row>
    <row r="18" spans="1:42" ht="13.5">
      <c r="A18" s="15">
        <v>16</v>
      </c>
      <c r="B18" s="15"/>
      <c r="C18" s="15" t="s">
        <v>179</v>
      </c>
      <c r="D18" s="15" t="s">
        <v>1570</v>
      </c>
      <c r="E18" s="22">
        <f t="shared" si="0"/>
        <v>4.75</v>
      </c>
      <c r="F18" s="23">
        <f t="shared" si="1"/>
        <v>7</v>
      </c>
      <c r="G18" s="23">
        <f t="shared" si="2"/>
        <v>6</v>
      </c>
      <c r="H18" s="24">
        <f>SUM(I18:AO18)-AP18</f>
        <v>28.5</v>
      </c>
      <c r="I18" s="25"/>
      <c r="J18" s="25"/>
      <c r="K18" s="25">
        <v>5</v>
      </c>
      <c r="L18" s="25"/>
      <c r="M18" s="25">
        <v>6</v>
      </c>
      <c r="N18" s="25"/>
      <c r="O18" s="25"/>
      <c r="P18" s="25"/>
      <c r="Q18" s="25"/>
      <c r="R18" s="25"/>
      <c r="S18" s="25">
        <v>1.5</v>
      </c>
      <c r="T18" s="25"/>
      <c r="U18" s="25"/>
      <c r="V18" s="25">
        <v>4</v>
      </c>
      <c r="W18" s="25"/>
      <c r="X18" s="25"/>
      <c r="Y18" s="25"/>
      <c r="Z18" s="25"/>
      <c r="AA18" s="25"/>
      <c r="AB18" s="25">
        <v>6</v>
      </c>
      <c r="AC18" s="25"/>
      <c r="AD18" s="25"/>
      <c r="AE18" s="25"/>
      <c r="AF18" s="25"/>
      <c r="AG18" s="25"/>
      <c r="AH18" s="25">
        <v>1.5</v>
      </c>
      <c r="AI18" s="25"/>
      <c r="AJ18" s="25"/>
      <c r="AK18" s="25"/>
      <c r="AL18" s="25"/>
      <c r="AM18" s="25"/>
      <c r="AN18" s="25">
        <v>6</v>
      </c>
      <c r="AO18" s="25"/>
      <c r="AP18" s="15">
        <f t="shared" si="3"/>
        <v>1.5</v>
      </c>
    </row>
    <row r="19" spans="1:42" ht="13.5">
      <c r="A19" s="15">
        <v>17</v>
      </c>
      <c r="B19" s="15"/>
      <c r="C19" s="27" t="s">
        <v>1577</v>
      </c>
      <c r="D19" s="27" t="s">
        <v>1097</v>
      </c>
      <c r="E19" s="22">
        <f t="shared" si="0"/>
        <v>4.166666666666667</v>
      </c>
      <c r="F19" s="23">
        <f t="shared" si="1"/>
        <v>4</v>
      </c>
      <c r="G19" s="23">
        <f t="shared" si="2"/>
        <v>3</v>
      </c>
      <c r="H19" s="24">
        <f>SUM(I19:AO19)-AP19</f>
        <v>12.5</v>
      </c>
      <c r="I19" s="25"/>
      <c r="J19" s="25"/>
      <c r="K19" s="25"/>
      <c r="L19" s="25"/>
      <c r="M19" s="25"/>
      <c r="N19" s="25"/>
      <c r="O19" s="25"/>
      <c r="P19" s="25"/>
      <c r="Q19" s="25">
        <v>3.5</v>
      </c>
      <c r="R19" s="25"/>
      <c r="S19" s="25"/>
      <c r="T19" s="25"/>
      <c r="U19" s="25"/>
      <c r="V19" s="25">
        <v>6</v>
      </c>
      <c r="W19" s="25"/>
      <c r="X19" s="25"/>
      <c r="Y19" s="25"/>
      <c r="Z19" s="25"/>
      <c r="AA19" s="25"/>
      <c r="AB19" s="25">
        <v>1.5</v>
      </c>
      <c r="AC19" s="25"/>
      <c r="AD19" s="25"/>
      <c r="AE19" s="25"/>
      <c r="AF19" s="25"/>
      <c r="AG19" s="25">
        <v>3</v>
      </c>
      <c r="AH19" s="25"/>
      <c r="AI19" s="25"/>
      <c r="AJ19" s="25"/>
      <c r="AK19" s="25"/>
      <c r="AL19" s="25"/>
      <c r="AM19" s="25"/>
      <c r="AN19" s="25"/>
      <c r="AO19" s="25"/>
      <c r="AP19" s="15">
        <f t="shared" si="3"/>
        <v>1.5</v>
      </c>
    </row>
    <row r="20" spans="1:42" ht="13.5">
      <c r="A20" s="15">
        <v>18</v>
      </c>
      <c r="B20" s="15"/>
      <c r="C20" s="27" t="s">
        <v>771</v>
      </c>
      <c r="D20" s="26" t="s">
        <v>1578</v>
      </c>
      <c r="E20" s="22">
        <f t="shared" si="0"/>
        <v>3.75</v>
      </c>
      <c r="F20" s="23">
        <f t="shared" si="1"/>
        <v>2</v>
      </c>
      <c r="G20" s="23">
        <f t="shared" si="2"/>
        <v>2</v>
      </c>
      <c r="H20" s="24">
        <f>SUM(I20:AO20)</f>
        <v>7.5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>
        <v>6</v>
      </c>
      <c r="AI20" s="25"/>
      <c r="AJ20" s="25"/>
      <c r="AK20" s="25"/>
      <c r="AL20" s="25"/>
      <c r="AM20" s="25"/>
      <c r="AN20" s="25">
        <v>1.5</v>
      </c>
      <c r="AO20" s="25"/>
      <c r="AP20" s="15">
        <f t="shared" si="3"/>
        <v>1.5</v>
      </c>
    </row>
    <row r="21" spans="1:42" ht="13.5">
      <c r="A21" s="15">
        <v>19</v>
      </c>
      <c r="B21" s="15"/>
      <c r="C21" s="15" t="s">
        <v>773</v>
      </c>
      <c r="D21" s="28" t="s">
        <v>949</v>
      </c>
      <c r="E21" s="22">
        <f t="shared" si="0"/>
        <v>3</v>
      </c>
      <c r="F21" s="23">
        <f t="shared" si="1"/>
        <v>1</v>
      </c>
      <c r="G21" s="23">
        <f t="shared" si="2"/>
        <v>2</v>
      </c>
      <c r="H21" s="24">
        <f>SUM(I21:AO21)</f>
        <v>6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>
        <v>6</v>
      </c>
      <c r="AI21" s="25"/>
      <c r="AJ21" s="25"/>
      <c r="AK21" s="25"/>
      <c r="AL21" s="25"/>
      <c r="AM21" s="25"/>
      <c r="AN21" s="25"/>
      <c r="AO21" s="25"/>
      <c r="AP21" s="15">
        <f t="shared" si="3"/>
        <v>6</v>
      </c>
    </row>
    <row r="22" spans="1:42" ht="13.5">
      <c r="A22" s="15">
        <v>20</v>
      </c>
      <c r="B22" s="15"/>
      <c r="C22" s="26" t="s">
        <v>775</v>
      </c>
      <c r="D22" s="26" t="s">
        <v>791</v>
      </c>
      <c r="E22" s="22">
        <f t="shared" si="0"/>
        <v>2.5</v>
      </c>
      <c r="F22" s="23">
        <f t="shared" si="1"/>
        <v>1</v>
      </c>
      <c r="G22" s="23">
        <f t="shared" si="2"/>
        <v>2</v>
      </c>
      <c r="H22" s="24">
        <f>SUM(I22:AO22)</f>
        <v>5</v>
      </c>
      <c r="I22" s="25"/>
      <c r="J22" s="25"/>
      <c r="K22" s="25"/>
      <c r="L22" s="25"/>
      <c r="M22" s="25"/>
      <c r="N22" s="25">
        <v>5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15">
        <f t="shared" si="3"/>
        <v>5</v>
      </c>
    </row>
    <row r="23" spans="1:42" ht="13.5">
      <c r="A23" s="15">
        <v>21</v>
      </c>
      <c r="B23" s="15"/>
      <c r="C23" s="15" t="s">
        <v>1326</v>
      </c>
      <c r="D23" s="15" t="s">
        <v>969</v>
      </c>
      <c r="E23" s="22">
        <f t="shared" si="0"/>
        <v>0.75</v>
      </c>
      <c r="F23" s="23">
        <f t="shared" si="1"/>
        <v>1</v>
      </c>
      <c r="G23" s="23">
        <f t="shared" si="2"/>
        <v>2</v>
      </c>
      <c r="H23" s="24">
        <f>SUM(I23:AO23)</f>
        <v>1.5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>
        <v>1.5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15">
        <f t="shared" si="3"/>
        <v>1.5</v>
      </c>
    </row>
    <row r="24" spans="1:42" ht="13.5">
      <c r="A24" s="15">
        <v>21</v>
      </c>
      <c r="B24" s="15"/>
      <c r="C24" s="27" t="s">
        <v>786</v>
      </c>
      <c r="D24" s="15" t="s">
        <v>267</v>
      </c>
      <c r="E24" s="22">
        <f t="shared" si="0"/>
        <v>0.75</v>
      </c>
      <c r="F24" s="23">
        <f t="shared" si="1"/>
        <v>1</v>
      </c>
      <c r="G24" s="23">
        <f t="shared" si="2"/>
        <v>2</v>
      </c>
      <c r="H24" s="24">
        <f>SUM(I24:AO24)</f>
        <v>1.5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>
        <v>1.5</v>
      </c>
      <c r="AI24" s="25"/>
      <c r="AJ24" s="25"/>
      <c r="AK24" s="25"/>
      <c r="AL24" s="25"/>
      <c r="AM24" s="25"/>
      <c r="AN24" s="25"/>
      <c r="AO24" s="25"/>
      <c r="AP24" s="15">
        <f t="shared" si="3"/>
        <v>1.5</v>
      </c>
    </row>
  </sheetData>
  <mergeCells count="7">
    <mergeCell ref="I1:K1"/>
    <mergeCell ref="L1:N1"/>
    <mergeCell ref="AJ1:AO1"/>
    <mergeCell ref="AD1:AI1"/>
    <mergeCell ref="X1:AC1"/>
    <mergeCell ref="O1:T1"/>
    <mergeCell ref="U1:W1"/>
  </mergeCells>
  <printOptions/>
  <pageMargins left="0" right="0" top="0" bottom="0" header="0.5118110236220472" footer="0.5118110236220472"/>
  <pageSetup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E188"/>
  <sheetViews>
    <sheetView zoomScale="75" zoomScaleNormal="75" workbookViewId="0" topLeftCell="A1">
      <pane xSplit="8" ySplit="2" topLeftCell="I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I3" sqref="I3"/>
    </sheetView>
  </sheetViews>
  <sheetFormatPr defaultColWidth="9.00390625" defaultRowHeight="13.5"/>
  <cols>
    <col min="1" max="1" width="6.625" style="0" customWidth="1"/>
    <col min="2" max="2" width="1.625" style="0" customWidth="1"/>
    <col min="3" max="3" width="13.625" style="0" customWidth="1"/>
    <col min="4" max="4" width="16.625" style="0" customWidth="1"/>
    <col min="5" max="30" width="6.625" style="1" customWidth="1"/>
  </cols>
  <sheetData>
    <row r="1" spans="1:30" ht="13.5">
      <c r="A1" s="5" t="s">
        <v>303</v>
      </c>
      <c r="B1" s="5"/>
      <c r="E1" s="4"/>
      <c r="F1" s="4"/>
      <c r="I1" s="63" t="s">
        <v>919</v>
      </c>
      <c r="J1" s="64"/>
      <c r="K1" s="63" t="s">
        <v>767</v>
      </c>
      <c r="L1" s="64"/>
      <c r="M1" s="63" t="s">
        <v>1579</v>
      </c>
      <c r="N1" s="64"/>
      <c r="O1" s="64"/>
      <c r="P1" s="64"/>
      <c r="Q1" s="63" t="s">
        <v>845</v>
      </c>
      <c r="R1" s="64"/>
      <c r="S1" s="63" t="s">
        <v>824</v>
      </c>
      <c r="T1" s="64"/>
      <c r="U1" s="64"/>
      <c r="V1" s="64"/>
      <c r="W1" s="64" t="s">
        <v>766</v>
      </c>
      <c r="X1" s="64"/>
      <c r="Y1" s="64"/>
      <c r="Z1" s="64"/>
      <c r="AA1" s="63" t="s">
        <v>670</v>
      </c>
      <c r="AB1" s="64"/>
      <c r="AC1" s="64"/>
      <c r="AD1" s="64"/>
    </row>
    <row r="2" spans="1:30" ht="13.5">
      <c r="A2" s="6" t="s">
        <v>509</v>
      </c>
      <c r="B2" s="6"/>
      <c r="C2" s="7" t="s">
        <v>96</v>
      </c>
      <c r="D2" s="7" t="s">
        <v>512</v>
      </c>
      <c r="E2" s="7" t="s">
        <v>507</v>
      </c>
      <c r="F2" s="7" t="s">
        <v>508</v>
      </c>
      <c r="G2" s="7" t="s">
        <v>304</v>
      </c>
      <c r="H2" s="7" t="s">
        <v>305</v>
      </c>
      <c r="I2" s="7" t="s">
        <v>768</v>
      </c>
      <c r="J2" s="37" t="s">
        <v>769</v>
      </c>
      <c r="K2" s="7" t="s">
        <v>768</v>
      </c>
      <c r="L2" s="7" t="s">
        <v>792</v>
      </c>
      <c r="M2" s="7" t="s">
        <v>225</v>
      </c>
      <c r="N2" s="7" t="s">
        <v>226</v>
      </c>
      <c r="O2" s="7" t="s">
        <v>227</v>
      </c>
      <c r="P2" s="7" t="s">
        <v>792</v>
      </c>
      <c r="Q2" s="7" t="s">
        <v>225</v>
      </c>
      <c r="R2" s="7" t="s">
        <v>226</v>
      </c>
      <c r="S2" s="7" t="s">
        <v>225</v>
      </c>
      <c r="T2" s="7" t="s">
        <v>226</v>
      </c>
      <c r="U2" s="7" t="s">
        <v>227</v>
      </c>
      <c r="V2" s="7" t="s">
        <v>792</v>
      </c>
      <c r="W2" s="7" t="s">
        <v>225</v>
      </c>
      <c r="X2" s="7" t="s">
        <v>226</v>
      </c>
      <c r="Y2" s="7" t="s">
        <v>227</v>
      </c>
      <c r="Z2" s="7" t="s">
        <v>792</v>
      </c>
      <c r="AA2" s="7" t="s">
        <v>225</v>
      </c>
      <c r="AB2" s="7" t="s">
        <v>226</v>
      </c>
      <c r="AC2" s="7" t="s">
        <v>227</v>
      </c>
      <c r="AD2" s="7" t="s">
        <v>792</v>
      </c>
    </row>
    <row r="3" spans="1:31" ht="13.5">
      <c r="A3" s="47">
        <v>1</v>
      </c>
      <c r="B3" s="47"/>
      <c r="C3" s="48" t="s">
        <v>312</v>
      </c>
      <c r="D3" s="48" t="s">
        <v>868</v>
      </c>
      <c r="E3" s="49">
        <f aca="true" t="shared" si="0" ref="E3:E34">H3/G3</f>
        <v>78</v>
      </c>
      <c r="F3" s="50">
        <f aca="true" t="shared" si="1" ref="F3:F34">COUNT(I3:AD3)</f>
        <v>2</v>
      </c>
      <c r="G3" s="51">
        <f aca="true" t="shared" si="2" ref="G3:G34">IF(F3&gt;3,F3-1,IF(F3=3,3,IF(F3&lt;3,2,F3)))</f>
        <v>2</v>
      </c>
      <c r="H3" s="52">
        <f>SUM(I3:AD3)</f>
        <v>156</v>
      </c>
      <c r="I3" s="52">
        <v>78</v>
      </c>
      <c r="J3" s="52"/>
      <c r="K3" s="52">
        <v>78</v>
      </c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47"/>
      <c r="AB3" s="47"/>
      <c r="AC3" s="47"/>
      <c r="AD3" s="52"/>
      <c r="AE3" s="47">
        <f aca="true" t="shared" si="3" ref="AE3:AE34">MIN(I3:AD3)</f>
        <v>78</v>
      </c>
    </row>
    <row r="4" spans="1:31" ht="13.5">
      <c r="A4" s="47">
        <v>2</v>
      </c>
      <c r="B4" s="47"/>
      <c r="C4" s="47" t="s">
        <v>362</v>
      </c>
      <c r="D4" s="47" t="s">
        <v>924</v>
      </c>
      <c r="E4" s="49">
        <f t="shared" si="0"/>
        <v>71.5</v>
      </c>
      <c r="F4" s="50">
        <f t="shared" si="1"/>
        <v>2</v>
      </c>
      <c r="G4" s="51">
        <f t="shared" si="2"/>
        <v>2</v>
      </c>
      <c r="H4" s="52">
        <f>SUM(I4:AD4)</f>
        <v>143</v>
      </c>
      <c r="I4" s="52">
        <v>78</v>
      </c>
      <c r="J4" s="52"/>
      <c r="K4" s="52">
        <v>65</v>
      </c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47"/>
      <c r="AB4" s="47"/>
      <c r="AC4" s="47"/>
      <c r="AD4" s="52"/>
      <c r="AE4" s="47">
        <f t="shared" si="3"/>
        <v>65</v>
      </c>
    </row>
    <row r="5" spans="1:31" ht="13.5">
      <c r="A5" s="47">
        <v>3</v>
      </c>
      <c r="B5" s="47"/>
      <c r="C5" s="48" t="s">
        <v>613</v>
      </c>
      <c r="D5" s="48" t="s">
        <v>1482</v>
      </c>
      <c r="E5" s="49">
        <f t="shared" si="0"/>
        <v>65</v>
      </c>
      <c r="F5" s="50">
        <f t="shared" si="1"/>
        <v>1</v>
      </c>
      <c r="G5" s="51">
        <f t="shared" si="2"/>
        <v>2</v>
      </c>
      <c r="H5" s="52">
        <f>SUM(I5:AD5)</f>
        <v>130</v>
      </c>
      <c r="I5" s="52">
        <v>130</v>
      </c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47"/>
      <c r="AB5" s="47"/>
      <c r="AC5" s="47"/>
      <c r="AD5" s="52"/>
      <c r="AE5" s="47">
        <f t="shared" si="3"/>
        <v>130</v>
      </c>
    </row>
    <row r="6" spans="1:31" ht="13.5">
      <c r="A6" s="47">
        <v>4</v>
      </c>
      <c r="B6" s="47"/>
      <c r="C6" s="47" t="s">
        <v>323</v>
      </c>
      <c r="D6" s="54" t="s">
        <v>1669</v>
      </c>
      <c r="E6" s="49">
        <f t="shared" si="0"/>
        <v>65</v>
      </c>
      <c r="F6" s="50">
        <f t="shared" si="1"/>
        <v>2</v>
      </c>
      <c r="G6" s="51">
        <f t="shared" si="2"/>
        <v>2</v>
      </c>
      <c r="H6" s="52">
        <f>SUM(I6:AD6)</f>
        <v>130</v>
      </c>
      <c r="I6" s="52">
        <v>65</v>
      </c>
      <c r="J6" s="52"/>
      <c r="K6" s="52">
        <v>65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47"/>
      <c r="AB6" s="47"/>
      <c r="AC6" s="47"/>
      <c r="AD6" s="52"/>
      <c r="AE6" s="47">
        <f t="shared" si="3"/>
        <v>65</v>
      </c>
    </row>
    <row r="7" spans="1:31" ht="13.5">
      <c r="A7" s="47">
        <v>5</v>
      </c>
      <c r="B7" s="47"/>
      <c r="C7" s="48" t="s">
        <v>1690</v>
      </c>
      <c r="D7" s="48" t="s">
        <v>1295</v>
      </c>
      <c r="E7" s="49">
        <f t="shared" si="0"/>
        <v>54</v>
      </c>
      <c r="F7" s="50">
        <f t="shared" si="1"/>
        <v>4</v>
      </c>
      <c r="G7" s="51">
        <f t="shared" si="2"/>
        <v>3</v>
      </c>
      <c r="H7" s="52">
        <f>SUM(I7:AD7)-AE7</f>
        <v>162</v>
      </c>
      <c r="I7" s="52">
        <v>16</v>
      </c>
      <c r="J7" s="52"/>
      <c r="K7" s="52">
        <v>22</v>
      </c>
      <c r="L7" s="52"/>
      <c r="M7" s="52"/>
      <c r="N7" s="52"/>
      <c r="O7" s="52"/>
      <c r="P7" s="52"/>
      <c r="Q7" s="52">
        <v>70</v>
      </c>
      <c r="R7" s="52"/>
      <c r="S7" s="52"/>
      <c r="T7" s="52"/>
      <c r="U7" s="52"/>
      <c r="V7" s="52"/>
      <c r="W7" s="52"/>
      <c r="X7" s="52"/>
      <c r="Y7" s="52"/>
      <c r="Z7" s="52"/>
      <c r="AA7" s="47">
        <v>70</v>
      </c>
      <c r="AB7" s="47"/>
      <c r="AC7" s="47"/>
      <c r="AD7" s="52"/>
      <c r="AE7" s="47">
        <f t="shared" si="3"/>
        <v>16</v>
      </c>
    </row>
    <row r="8" spans="1:31" ht="13.5">
      <c r="A8" s="47">
        <v>6</v>
      </c>
      <c r="B8" s="47"/>
      <c r="C8" s="48" t="s">
        <v>612</v>
      </c>
      <c r="D8" s="48" t="s">
        <v>1651</v>
      </c>
      <c r="E8" s="49">
        <f t="shared" si="0"/>
        <v>52</v>
      </c>
      <c r="F8" s="50">
        <f t="shared" si="1"/>
        <v>1</v>
      </c>
      <c r="G8" s="51">
        <f t="shared" si="2"/>
        <v>2</v>
      </c>
      <c r="H8" s="52">
        <f aca="true" t="shared" si="4" ref="H8:H16">SUM(I8:AD8)</f>
        <v>104</v>
      </c>
      <c r="I8" s="52">
        <v>104</v>
      </c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47"/>
      <c r="AB8" s="47"/>
      <c r="AC8" s="47"/>
      <c r="AD8" s="52"/>
      <c r="AE8" s="47">
        <f t="shared" si="3"/>
        <v>104</v>
      </c>
    </row>
    <row r="9" spans="1:31" ht="13.5">
      <c r="A9" s="47">
        <v>7</v>
      </c>
      <c r="B9" s="47"/>
      <c r="C9" s="53" t="s">
        <v>1661</v>
      </c>
      <c r="D9" s="48" t="s">
        <v>836</v>
      </c>
      <c r="E9" s="49">
        <f t="shared" si="0"/>
        <v>32.5</v>
      </c>
      <c r="F9" s="50">
        <f t="shared" si="1"/>
        <v>1</v>
      </c>
      <c r="G9" s="51">
        <f t="shared" si="2"/>
        <v>2</v>
      </c>
      <c r="H9" s="52">
        <f t="shared" si="4"/>
        <v>65</v>
      </c>
      <c r="I9" s="52">
        <v>65</v>
      </c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47"/>
      <c r="AB9" s="47"/>
      <c r="AC9" s="47"/>
      <c r="AD9" s="52"/>
      <c r="AE9" s="47">
        <f t="shared" si="3"/>
        <v>65</v>
      </c>
    </row>
    <row r="10" spans="1:31" ht="13.5">
      <c r="A10" s="47">
        <v>7</v>
      </c>
      <c r="B10" s="47"/>
      <c r="C10" s="48" t="s">
        <v>333</v>
      </c>
      <c r="D10" s="48" t="s">
        <v>198</v>
      </c>
      <c r="E10" s="49">
        <f t="shared" si="0"/>
        <v>32.5</v>
      </c>
      <c r="F10" s="50">
        <f t="shared" si="1"/>
        <v>1</v>
      </c>
      <c r="G10" s="51">
        <f t="shared" si="2"/>
        <v>2</v>
      </c>
      <c r="H10" s="52">
        <f t="shared" si="4"/>
        <v>65</v>
      </c>
      <c r="I10" s="52"/>
      <c r="J10" s="52"/>
      <c r="K10" s="52">
        <v>65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47"/>
      <c r="AB10" s="47"/>
      <c r="AC10" s="47"/>
      <c r="AD10" s="52"/>
      <c r="AE10" s="47">
        <f t="shared" si="3"/>
        <v>65</v>
      </c>
    </row>
    <row r="11" spans="1:31" ht="13.5">
      <c r="A11" s="47">
        <v>7</v>
      </c>
      <c r="B11" s="47"/>
      <c r="C11" s="47" t="s">
        <v>615</v>
      </c>
      <c r="D11" s="48" t="s">
        <v>1649</v>
      </c>
      <c r="E11" s="49">
        <f t="shared" si="0"/>
        <v>32.5</v>
      </c>
      <c r="F11" s="50">
        <f t="shared" si="1"/>
        <v>1</v>
      </c>
      <c r="G11" s="51">
        <f t="shared" si="2"/>
        <v>2</v>
      </c>
      <c r="H11" s="52">
        <f t="shared" si="4"/>
        <v>65</v>
      </c>
      <c r="I11" s="52">
        <v>65</v>
      </c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47"/>
      <c r="AB11" s="47"/>
      <c r="AC11" s="47"/>
      <c r="AD11" s="52"/>
      <c r="AE11" s="47">
        <f t="shared" si="3"/>
        <v>65</v>
      </c>
    </row>
    <row r="12" spans="1:31" ht="13.5">
      <c r="A12" s="47">
        <v>10</v>
      </c>
      <c r="B12" s="47"/>
      <c r="C12" s="47" t="s">
        <v>364</v>
      </c>
      <c r="D12" s="47" t="s">
        <v>1607</v>
      </c>
      <c r="E12" s="49">
        <f t="shared" si="0"/>
        <v>31.333333333333332</v>
      </c>
      <c r="F12" s="50">
        <f t="shared" si="1"/>
        <v>3</v>
      </c>
      <c r="G12" s="51">
        <f t="shared" si="2"/>
        <v>3</v>
      </c>
      <c r="H12" s="52">
        <f t="shared" si="4"/>
        <v>94</v>
      </c>
      <c r="I12" s="52">
        <v>16</v>
      </c>
      <c r="J12" s="52"/>
      <c r="K12" s="52">
        <v>22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47">
        <v>56</v>
      </c>
      <c r="AB12" s="47"/>
      <c r="AC12" s="47"/>
      <c r="AD12" s="52"/>
      <c r="AE12" s="47">
        <f t="shared" si="3"/>
        <v>16</v>
      </c>
    </row>
    <row r="13" spans="1:31" ht="13.5">
      <c r="A13" s="47">
        <v>11</v>
      </c>
      <c r="B13" s="47"/>
      <c r="C13" s="48" t="s">
        <v>358</v>
      </c>
      <c r="D13" s="48" t="s">
        <v>1611</v>
      </c>
      <c r="E13" s="49">
        <f t="shared" si="0"/>
        <v>26</v>
      </c>
      <c r="F13" s="50">
        <f t="shared" si="1"/>
        <v>1</v>
      </c>
      <c r="G13" s="51">
        <f t="shared" si="2"/>
        <v>2</v>
      </c>
      <c r="H13" s="52">
        <f t="shared" si="4"/>
        <v>52</v>
      </c>
      <c r="I13" s="52"/>
      <c r="J13" s="52"/>
      <c r="K13" s="52">
        <v>52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47"/>
      <c r="AB13" s="47"/>
      <c r="AC13" s="47"/>
      <c r="AD13" s="52"/>
      <c r="AE13" s="47">
        <f t="shared" si="3"/>
        <v>52</v>
      </c>
    </row>
    <row r="14" spans="1:31" ht="13.5">
      <c r="A14" s="47">
        <v>12</v>
      </c>
      <c r="B14" s="47"/>
      <c r="C14" s="47" t="s">
        <v>338</v>
      </c>
      <c r="D14" s="47" t="s">
        <v>962</v>
      </c>
      <c r="E14" s="49">
        <f t="shared" si="0"/>
        <v>26</v>
      </c>
      <c r="F14" s="50">
        <f t="shared" si="1"/>
        <v>2</v>
      </c>
      <c r="G14" s="51">
        <f t="shared" si="2"/>
        <v>2</v>
      </c>
      <c r="H14" s="52">
        <f t="shared" si="4"/>
        <v>52</v>
      </c>
      <c r="I14" s="52">
        <v>22</v>
      </c>
      <c r="J14" s="52"/>
      <c r="K14" s="52">
        <v>30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47"/>
      <c r="AB14" s="47"/>
      <c r="AC14" s="47"/>
      <c r="AD14" s="52"/>
      <c r="AE14" s="47">
        <f t="shared" si="3"/>
        <v>22</v>
      </c>
    </row>
    <row r="15" spans="1:31" ht="13.5">
      <c r="A15" s="47">
        <v>13</v>
      </c>
      <c r="B15" s="47"/>
      <c r="C15" s="48" t="s">
        <v>825</v>
      </c>
      <c r="D15" s="48" t="s">
        <v>952</v>
      </c>
      <c r="E15" s="49">
        <f t="shared" si="0"/>
        <v>18</v>
      </c>
      <c r="F15" s="50">
        <f t="shared" si="1"/>
        <v>2</v>
      </c>
      <c r="G15" s="51">
        <f t="shared" si="2"/>
        <v>2</v>
      </c>
      <c r="H15" s="52">
        <f t="shared" si="4"/>
        <v>36</v>
      </c>
      <c r="I15" s="52"/>
      <c r="J15" s="52"/>
      <c r="K15" s="52"/>
      <c r="L15" s="52"/>
      <c r="M15" s="52"/>
      <c r="N15" s="52">
        <v>20</v>
      </c>
      <c r="O15" s="52"/>
      <c r="P15" s="52"/>
      <c r="Q15" s="52"/>
      <c r="R15" s="52"/>
      <c r="S15" s="52"/>
      <c r="T15" s="52">
        <v>16</v>
      </c>
      <c r="U15" s="52"/>
      <c r="V15" s="52"/>
      <c r="W15" s="52"/>
      <c r="X15" s="52"/>
      <c r="Y15" s="52"/>
      <c r="Z15" s="52"/>
      <c r="AA15" s="47"/>
      <c r="AB15" s="47"/>
      <c r="AC15" s="47"/>
      <c r="AD15" s="52"/>
      <c r="AE15" s="47">
        <f t="shared" si="3"/>
        <v>16</v>
      </c>
    </row>
    <row r="16" spans="1:31" ht="13.5">
      <c r="A16" s="47">
        <v>14</v>
      </c>
      <c r="B16" s="47"/>
      <c r="C16" s="48" t="s">
        <v>360</v>
      </c>
      <c r="D16" s="48" t="s">
        <v>1608</v>
      </c>
      <c r="E16" s="49">
        <f t="shared" si="0"/>
        <v>17.5</v>
      </c>
      <c r="F16" s="50">
        <f t="shared" si="1"/>
        <v>2</v>
      </c>
      <c r="G16" s="51">
        <f t="shared" si="2"/>
        <v>2</v>
      </c>
      <c r="H16" s="52">
        <f t="shared" si="4"/>
        <v>35</v>
      </c>
      <c r="I16" s="52"/>
      <c r="J16" s="52"/>
      <c r="K16" s="52"/>
      <c r="L16" s="52"/>
      <c r="M16" s="52"/>
      <c r="N16" s="52"/>
      <c r="O16" s="52"/>
      <c r="P16" s="52"/>
      <c r="Q16" s="52">
        <v>28</v>
      </c>
      <c r="R16" s="52"/>
      <c r="S16" s="52"/>
      <c r="T16" s="52"/>
      <c r="U16" s="52">
        <v>7</v>
      </c>
      <c r="V16" s="52"/>
      <c r="W16" s="52"/>
      <c r="X16" s="52"/>
      <c r="Y16" s="52"/>
      <c r="Z16" s="52"/>
      <c r="AA16" s="47"/>
      <c r="AB16" s="47"/>
      <c r="AC16" s="47"/>
      <c r="AD16" s="52"/>
      <c r="AE16" s="47">
        <f t="shared" si="3"/>
        <v>7</v>
      </c>
    </row>
    <row r="17" spans="1:31" ht="13.5">
      <c r="A17" s="47">
        <v>15</v>
      </c>
      <c r="B17" s="47"/>
      <c r="C17" s="48" t="s">
        <v>1638</v>
      </c>
      <c r="D17" s="47" t="s">
        <v>1633</v>
      </c>
      <c r="E17" s="49">
        <f t="shared" si="0"/>
        <v>15.75</v>
      </c>
      <c r="F17" s="50">
        <f t="shared" si="1"/>
        <v>7</v>
      </c>
      <c r="G17" s="51">
        <f t="shared" si="2"/>
        <v>6</v>
      </c>
      <c r="H17" s="52">
        <f>SUM(I17:AD17)-AE17</f>
        <v>94.5</v>
      </c>
      <c r="I17" s="52">
        <v>8</v>
      </c>
      <c r="J17" s="52"/>
      <c r="K17" s="52">
        <v>8</v>
      </c>
      <c r="L17" s="52"/>
      <c r="M17" s="52"/>
      <c r="N17" s="52">
        <v>12</v>
      </c>
      <c r="O17" s="52"/>
      <c r="P17" s="52"/>
      <c r="Q17" s="52">
        <v>56</v>
      </c>
      <c r="R17" s="52"/>
      <c r="S17" s="52"/>
      <c r="T17" s="52"/>
      <c r="U17" s="52">
        <v>5.6</v>
      </c>
      <c r="V17" s="52"/>
      <c r="W17" s="52"/>
      <c r="X17" s="52"/>
      <c r="Y17" s="52">
        <v>4.9</v>
      </c>
      <c r="Z17" s="52"/>
      <c r="AA17" s="47"/>
      <c r="AB17" s="47"/>
      <c r="AC17" s="47">
        <v>4.2</v>
      </c>
      <c r="AD17" s="52"/>
      <c r="AE17" s="47">
        <f t="shared" si="3"/>
        <v>4.2</v>
      </c>
    </row>
    <row r="18" spans="1:31" ht="13.5">
      <c r="A18" s="47">
        <v>16</v>
      </c>
      <c r="B18" s="47"/>
      <c r="C18" s="48" t="s">
        <v>614</v>
      </c>
      <c r="D18" s="48" t="s">
        <v>1651</v>
      </c>
      <c r="E18" s="49">
        <f t="shared" si="0"/>
        <v>15</v>
      </c>
      <c r="F18" s="50">
        <f t="shared" si="1"/>
        <v>1</v>
      </c>
      <c r="G18" s="51">
        <f t="shared" si="2"/>
        <v>2</v>
      </c>
      <c r="H18" s="52">
        <f>SUM(I18:AD18)</f>
        <v>30</v>
      </c>
      <c r="I18" s="52">
        <v>30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47"/>
      <c r="AB18" s="47"/>
      <c r="AC18" s="47"/>
      <c r="AD18" s="52"/>
      <c r="AE18" s="47">
        <f t="shared" si="3"/>
        <v>30</v>
      </c>
    </row>
    <row r="19" spans="1:31" ht="13.5">
      <c r="A19" s="47">
        <v>17</v>
      </c>
      <c r="B19" s="47"/>
      <c r="C19" s="48" t="s">
        <v>356</v>
      </c>
      <c r="D19" s="48" t="s">
        <v>198</v>
      </c>
      <c r="E19" s="49">
        <f t="shared" si="0"/>
        <v>15</v>
      </c>
      <c r="F19" s="50">
        <f t="shared" si="1"/>
        <v>2</v>
      </c>
      <c r="G19" s="51">
        <f t="shared" si="2"/>
        <v>2</v>
      </c>
      <c r="H19" s="52">
        <f>SUM(I19:AD19)</f>
        <v>30</v>
      </c>
      <c r="I19" s="52">
        <v>8</v>
      </c>
      <c r="J19" s="52"/>
      <c r="K19" s="52">
        <v>22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47"/>
      <c r="AB19" s="47"/>
      <c r="AC19" s="47"/>
      <c r="AD19" s="52"/>
      <c r="AE19" s="47">
        <f t="shared" si="3"/>
        <v>8</v>
      </c>
    </row>
    <row r="20" spans="1:31" ht="13.5">
      <c r="A20" s="47">
        <v>18</v>
      </c>
      <c r="B20" s="47"/>
      <c r="C20" s="48" t="s">
        <v>1643</v>
      </c>
      <c r="D20" s="47" t="s">
        <v>961</v>
      </c>
      <c r="E20" s="49">
        <f t="shared" si="0"/>
        <v>14.666666666666666</v>
      </c>
      <c r="F20" s="50">
        <f t="shared" si="1"/>
        <v>4</v>
      </c>
      <c r="G20" s="51">
        <f t="shared" si="2"/>
        <v>3</v>
      </c>
      <c r="H20" s="52">
        <f>SUM(I20:AD20)-AE20</f>
        <v>44</v>
      </c>
      <c r="I20" s="52">
        <v>8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>
        <v>20</v>
      </c>
      <c r="U20" s="52"/>
      <c r="V20" s="52"/>
      <c r="W20" s="52"/>
      <c r="X20" s="52">
        <v>16</v>
      </c>
      <c r="Y20" s="52"/>
      <c r="Z20" s="52"/>
      <c r="AA20" s="47"/>
      <c r="AB20" s="47">
        <v>1.5</v>
      </c>
      <c r="AC20" s="47"/>
      <c r="AD20" s="52"/>
      <c r="AE20" s="47">
        <f t="shared" si="3"/>
        <v>1.5</v>
      </c>
    </row>
    <row r="21" spans="1:31" ht="13.5">
      <c r="A21" s="47">
        <v>19</v>
      </c>
      <c r="B21" s="47"/>
      <c r="C21" s="48" t="s">
        <v>1622</v>
      </c>
      <c r="D21" s="47" t="s">
        <v>1618</v>
      </c>
      <c r="E21" s="49">
        <f t="shared" si="0"/>
        <v>13</v>
      </c>
      <c r="F21" s="50">
        <f t="shared" si="1"/>
        <v>2</v>
      </c>
      <c r="G21" s="51">
        <f t="shared" si="2"/>
        <v>2</v>
      </c>
      <c r="H21" s="52">
        <f>SUM(I21:AD21)</f>
        <v>26</v>
      </c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>
        <v>20</v>
      </c>
      <c r="Y21" s="52"/>
      <c r="Z21" s="52"/>
      <c r="AA21" s="47"/>
      <c r="AB21" s="47">
        <v>6</v>
      </c>
      <c r="AC21" s="47"/>
      <c r="AD21" s="52"/>
      <c r="AE21" s="47">
        <f t="shared" si="3"/>
        <v>6</v>
      </c>
    </row>
    <row r="22" spans="1:31" ht="13.5">
      <c r="A22" s="47">
        <v>20</v>
      </c>
      <c r="B22" s="47"/>
      <c r="C22" s="48" t="s">
        <v>798</v>
      </c>
      <c r="D22" s="48" t="s">
        <v>948</v>
      </c>
      <c r="E22" s="49">
        <f t="shared" si="0"/>
        <v>12.525</v>
      </c>
      <c r="F22" s="50">
        <f t="shared" si="1"/>
        <v>5</v>
      </c>
      <c r="G22" s="51">
        <f t="shared" si="2"/>
        <v>4</v>
      </c>
      <c r="H22" s="52">
        <f>SUM(I22:AD22)-AE22</f>
        <v>50.1</v>
      </c>
      <c r="I22" s="52">
        <v>16</v>
      </c>
      <c r="J22" s="52"/>
      <c r="K22" s="52"/>
      <c r="L22" s="52"/>
      <c r="M22" s="52"/>
      <c r="N22" s="52">
        <v>16</v>
      </c>
      <c r="O22" s="52"/>
      <c r="P22" s="52"/>
      <c r="Q22" s="52"/>
      <c r="R22" s="52">
        <v>16</v>
      </c>
      <c r="S22" s="52"/>
      <c r="T22" s="52"/>
      <c r="U22" s="52">
        <v>2.1</v>
      </c>
      <c r="V22" s="52"/>
      <c r="W22" s="52"/>
      <c r="X22" s="52"/>
      <c r="Y22" s="52">
        <v>2.1</v>
      </c>
      <c r="Z22" s="52"/>
      <c r="AA22" s="47"/>
      <c r="AB22" s="47"/>
      <c r="AC22" s="47"/>
      <c r="AD22" s="52"/>
      <c r="AE22" s="47">
        <f t="shared" si="3"/>
        <v>2.1</v>
      </c>
    </row>
    <row r="23" spans="1:31" ht="13.5">
      <c r="A23" s="47">
        <v>21</v>
      </c>
      <c r="B23" s="47"/>
      <c r="C23" s="47" t="s">
        <v>1627</v>
      </c>
      <c r="D23" s="54" t="s">
        <v>953</v>
      </c>
      <c r="E23" s="49">
        <f t="shared" si="0"/>
        <v>10</v>
      </c>
      <c r="F23" s="50">
        <f t="shared" si="1"/>
        <v>1</v>
      </c>
      <c r="G23" s="51">
        <f t="shared" si="2"/>
        <v>2</v>
      </c>
      <c r="H23" s="52">
        <f>SUM(I23:AD23)</f>
        <v>20</v>
      </c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47"/>
      <c r="AB23" s="47">
        <v>20</v>
      </c>
      <c r="AC23" s="47"/>
      <c r="AD23" s="52"/>
      <c r="AE23" s="47">
        <f t="shared" si="3"/>
        <v>20</v>
      </c>
    </row>
    <row r="24" spans="1:31" ht="13.5">
      <c r="A24" s="47">
        <v>21</v>
      </c>
      <c r="B24" s="47"/>
      <c r="C24" s="48" t="s">
        <v>1632</v>
      </c>
      <c r="D24" s="54" t="s">
        <v>897</v>
      </c>
      <c r="E24" s="49">
        <f t="shared" si="0"/>
        <v>10</v>
      </c>
      <c r="F24" s="50">
        <f t="shared" si="1"/>
        <v>1</v>
      </c>
      <c r="G24" s="51">
        <f t="shared" si="2"/>
        <v>2</v>
      </c>
      <c r="H24" s="52">
        <f>SUM(I24:AD24)</f>
        <v>20</v>
      </c>
      <c r="I24" s="52"/>
      <c r="J24" s="52"/>
      <c r="K24" s="52"/>
      <c r="L24" s="52"/>
      <c r="M24" s="52"/>
      <c r="N24" s="52"/>
      <c r="O24" s="52"/>
      <c r="P24" s="52"/>
      <c r="Q24" s="52"/>
      <c r="R24" s="52">
        <v>20</v>
      </c>
      <c r="S24" s="52"/>
      <c r="T24" s="52"/>
      <c r="U24" s="52"/>
      <c r="V24" s="52"/>
      <c r="W24" s="52"/>
      <c r="X24" s="52"/>
      <c r="Y24" s="52"/>
      <c r="Z24" s="52"/>
      <c r="AA24" s="47"/>
      <c r="AB24" s="47"/>
      <c r="AC24" s="47"/>
      <c r="AD24" s="52"/>
      <c r="AE24" s="47">
        <f t="shared" si="3"/>
        <v>20</v>
      </c>
    </row>
    <row r="25" spans="1:31" ht="13.5">
      <c r="A25" s="47">
        <v>23</v>
      </c>
      <c r="B25" s="47"/>
      <c r="C25" s="47" t="s">
        <v>1612</v>
      </c>
      <c r="D25" s="48" t="s">
        <v>952</v>
      </c>
      <c r="E25" s="49">
        <f t="shared" si="0"/>
        <v>8.4</v>
      </c>
      <c r="F25" s="50">
        <f t="shared" si="1"/>
        <v>2</v>
      </c>
      <c r="G25" s="51">
        <f t="shared" si="2"/>
        <v>2</v>
      </c>
      <c r="H25" s="52">
        <f>SUM(I25:AD25)</f>
        <v>16.8</v>
      </c>
      <c r="I25" s="52"/>
      <c r="J25" s="52"/>
      <c r="K25" s="52"/>
      <c r="L25" s="52"/>
      <c r="M25" s="52"/>
      <c r="N25" s="52"/>
      <c r="O25" s="52"/>
      <c r="P25" s="52"/>
      <c r="Q25" s="52"/>
      <c r="R25" s="52">
        <v>14</v>
      </c>
      <c r="S25" s="52"/>
      <c r="T25" s="52"/>
      <c r="U25" s="52"/>
      <c r="V25" s="52"/>
      <c r="W25" s="52"/>
      <c r="X25" s="52"/>
      <c r="Y25" s="52"/>
      <c r="Z25" s="52"/>
      <c r="AA25" s="47"/>
      <c r="AB25" s="47"/>
      <c r="AC25" s="47">
        <v>2.8</v>
      </c>
      <c r="AD25" s="52"/>
      <c r="AE25" s="47">
        <f t="shared" si="3"/>
        <v>2.8</v>
      </c>
    </row>
    <row r="26" spans="1:31" ht="13.5">
      <c r="A26" s="47">
        <v>24</v>
      </c>
      <c r="B26" s="47"/>
      <c r="C26" s="47" t="s">
        <v>1668</v>
      </c>
      <c r="D26" s="54" t="s">
        <v>1529</v>
      </c>
      <c r="E26" s="49">
        <f t="shared" si="0"/>
        <v>8</v>
      </c>
      <c r="F26" s="50">
        <f t="shared" si="1"/>
        <v>1</v>
      </c>
      <c r="G26" s="51">
        <f t="shared" si="2"/>
        <v>2</v>
      </c>
      <c r="H26" s="52">
        <f>SUM(I26:AD26)</f>
        <v>16</v>
      </c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7"/>
      <c r="AB26" s="47">
        <v>16</v>
      </c>
      <c r="AC26" s="47"/>
      <c r="AD26" s="52"/>
      <c r="AE26" s="47">
        <f t="shared" si="3"/>
        <v>16</v>
      </c>
    </row>
    <row r="27" spans="1:31" ht="13.5">
      <c r="A27" s="47">
        <v>25</v>
      </c>
      <c r="B27" s="47"/>
      <c r="C27" s="47" t="s">
        <v>1650</v>
      </c>
      <c r="D27" s="48" t="s">
        <v>898</v>
      </c>
      <c r="E27" s="49">
        <f t="shared" si="0"/>
        <v>7.466666666666666</v>
      </c>
      <c r="F27" s="50">
        <f t="shared" si="1"/>
        <v>4</v>
      </c>
      <c r="G27" s="51">
        <f t="shared" si="2"/>
        <v>3</v>
      </c>
      <c r="H27" s="52">
        <f>SUM(I27:AD27)-AE27</f>
        <v>22.4</v>
      </c>
      <c r="I27" s="52"/>
      <c r="J27" s="52"/>
      <c r="K27" s="52"/>
      <c r="L27" s="52"/>
      <c r="M27" s="52"/>
      <c r="N27" s="52"/>
      <c r="O27" s="52">
        <v>3.5</v>
      </c>
      <c r="P27" s="52"/>
      <c r="Q27" s="52">
        <v>14</v>
      </c>
      <c r="R27" s="52"/>
      <c r="S27" s="52"/>
      <c r="T27" s="52"/>
      <c r="U27" s="52">
        <v>4.2</v>
      </c>
      <c r="V27" s="52"/>
      <c r="W27" s="52"/>
      <c r="X27" s="52"/>
      <c r="Y27" s="52"/>
      <c r="Z27" s="52"/>
      <c r="AA27" s="47"/>
      <c r="AB27" s="47"/>
      <c r="AC27" s="47">
        <v>4.2</v>
      </c>
      <c r="AD27" s="52"/>
      <c r="AE27" s="47">
        <f t="shared" si="3"/>
        <v>3.5</v>
      </c>
    </row>
    <row r="28" spans="1:31" ht="13.5">
      <c r="A28" s="47">
        <v>26</v>
      </c>
      <c r="B28" s="47"/>
      <c r="C28" s="48" t="s">
        <v>1660</v>
      </c>
      <c r="D28" s="48" t="s">
        <v>830</v>
      </c>
      <c r="E28" s="49">
        <f t="shared" si="0"/>
        <v>7.333333333333333</v>
      </c>
      <c r="F28" s="50">
        <f t="shared" si="1"/>
        <v>4</v>
      </c>
      <c r="G28" s="51">
        <f t="shared" si="2"/>
        <v>3</v>
      </c>
      <c r="H28" s="52">
        <f>SUM(I28:AD28)-AE28</f>
        <v>22</v>
      </c>
      <c r="I28" s="52">
        <v>8</v>
      </c>
      <c r="J28" s="52"/>
      <c r="K28" s="52">
        <v>8</v>
      </c>
      <c r="L28" s="52"/>
      <c r="M28" s="52"/>
      <c r="N28" s="52">
        <v>4</v>
      </c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7"/>
      <c r="AB28" s="47">
        <v>6</v>
      </c>
      <c r="AC28" s="47"/>
      <c r="AD28" s="52"/>
      <c r="AE28" s="47">
        <f t="shared" si="3"/>
        <v>4</v>
      </c>
    </row>
    <row r="29" spans="1:31" ht="13.5">
      <c r="A29" s="47">
        <v>27</v>
      </c>
      <c r="B29" s="47"/>
      <c r="C29" s="54" t="s">
        <v>1687</v>
      </c>
      <c r="D29" s="47" t="s">
        <v>1672</v>
      </c>
      <c r="E29" s="49">
        <f t="shared" si="0"/>
        <v>6.333333333333333</v>
      </c>
      <c r="F29" s="50">
        <f t="shared" si="1"/>
        <v>4</v>
      </c>
      <c r="G29" s="51">
        <f t="shared" si="2"/>
        <v>3</v>
      </c>
      <c r="H29" s="52">
        <f>SUM(I29:AD29)-AE29</f>
        <v>19</v>
      </c>
      <c r="I29" s="52">
        <v>16</v>
      </c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>
        <v>1.5</v>
      </c>
      <c r="U29" s="52"/>
      <c r="V29" s="52"/>
      <c r="W29" s="52"/>
      <c r="X29" s="52">
        <v>1.5</v>
      </c>
      <c r="Y29" s="52"/>
      <c r="Z29" s="52"/>
      <c r="AA29" s="47"/>
      <c r="AB29" s="47">
        <v>1.5</v>
      </c>
      <c r="AC29" s="47"/>
      <c r="AD29" s="52"/>
      <c r="AE29" s="47">
        <f t="shared" si="3"/>
        <v>1.5</v>
      </c>
    </row>
    <row r="30" spans="1:31" ht="13.5">
      <c r="A30" s="47">
        <v>28</v>
      </c>
      <c r="B30" s="47"/>
      <c r="C30" s="48" t="s">
        <v>341</v>
      </c>
      <c r="D30" s="48" t="s">
        <v>1648</v>
      </c>
      <c r="E30" s="49">
        <f t="shared" si="0"/>
        <v>6</v>
      </c>
      <c r="F30" s="50">
        <f t="shared" si="1"/>
        <v>1</v>
      </c>
      <c r="G30" s="51">
        <f t="shared" si="2"/>
        <v>2</v>
      </c>
      <c r="H30" s="52">
        <f aca="true" t="shared" si="5" ref="H30:H61">SUM(I30:AD30)</f>
        <v>12</v>
      </c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47"/>
      <c r="AB30" s="47">
        <v>12</v>
      </c>
      <c r="AC30" s="47"/>
      <c r="AD30" s="52"/>
      <c r="AE30" s="47">
        <f t="shared" si="3"/>
        <v>12</v>
      </c>
    </row>
    <row r="31" spans="1:31" ht="13.5">
      <c r="A31" s="47">
        <v>28</v>
      </c>
      <c r="B31" s="47"/>
      <c r="C31" s="47" t="s">
        <v>1429</v>
      </c>
      <c r="D31" s="47" t="s">
        <v>969</v>
      </c>
      <c r="E31" s="49">
        <f t="shared" si="0"/>
        <v>6</v>
      </c>
      <c r="F31" s="50">
        <f t="shared" si="1"/>
        <v>1</v>
      </c>
      <c r="G31" s="51">
        <f t="shared" si="2"/>
        <v>2</v>
      </c>
      <c r="H31" s="52">
        <f t="shared" si="5"/>
        <v>12</v>
      </c>
      <c r="I31" s="52"/>
      <c r="J31" s="52"/>
      <c r="K31" s="52"/>
      <c r="L31" s="52"/>
      <c r="M31" s="52"/>
      <c r="N31" s="52">
        <v>12</v>
      </c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47"/>
      <c r="AB31" s="47"/>
      <c r="AC31" s="47"/>
      <c r="AD31" s="52"/>
      <c r="AE31" s="47">
        <f t="shared" si="3"/>
        <v>12</v>
      </c>
    </row>
    <row r="32" spans="1:31" ht="13.5">
      <c r="A32" s="47">
        <v>28</v>
      </c>
      <c r="B32" s="47"/>
      <c r="C32" s="47" t="s">
        <v>1588</v>
      </c>
      <c r="D32" s="54" t="s">
        <v>1589</v>
      </c>
      <c r="E32" s="49">
        <f t="shared" si="0"/>
        <v>6</v>
      </c>
      <c r="F32" s="50">
        <f t="shared" si="1"/>
        <v>1</v>
      </c>
      <c r="G32" s="51">
        <f t="shared" si="2"/>
        <v>2</v>
      </c>
      <c r="H32" s="52">
        <f t="shared" si="5"/>
        <v>12</v>
      </c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47"/>
      <c r="AB32" s="47">
        <v>12</v>
      </c>
      <c r="AC32" s="47"/>
      <c r="AD32" s="52"/>
      <c r="AE32" s="47">
        <f t="shared" si="3"/>
        <v>12</v>
      </c>
    </row>
    <row r="33" spans="1:31" ht="13.5">
      <c r="A33" s="47">
        <v>31</v>
      </c>
      <c r="B33" s="47"/>
      <c r="C33" s="54" t="s">
        <v>1685</v>
      </c>
      <c r="D33" s="47" t="s">
        <v>1802</v>
      </c>
      <c r="E33" s="49">
        <f t="shared" si="0"/>
        <v>5.4</v>
      </c>
      <c r="F33" s="50">
        <f t="shared" si="1"/>
        <v>2</v>
      </c>
      <c r="G33" s="51">
        <f t="shared" si="2"/>
        <v>2</v>
      </c>
      <c r="H33" s="52">
        <f t="shared" si="5"/>
        <v>10.8</v>
      </c>
      <c r="I33" s="52"/>
      <c r="J33" s="52"/>
      <c r="K33" s="52"/>
      <c r="L33" s="52"/>
      <c r="M33" s="52"/>
      <c r="N33" s="52"/>
      <c r="O33" s="52"/>
      <c r="P33" s="52"/>
      <c r="Q33" s="52"/>
      <c r="R33" s="52">
        <v>8</v>
      </c>
      <c r="S33" s="52"/>
      <c r="T33" s="52"/>
      <c r="U33" s="52">
        <v>2.8</v>
      </c>
      <c r="V33" s="52"/>
      <c r="W33" s="52"/>
      <c r="X33" s="52"/>
      <c r="Y33" s="52"/>
      <c r="Z33" s="52"/>
      <c r="AA33" s="47"/>
      <c r="AB33" s="47"/>
      <c r="AC33" s="47"/>
      <c r="AD33" s="52"/>
      <c r="AE33" s="47">
        <f t="shared" si="3"/>
        <v>2.8</v>
      </c>
    </row>
    <row r="34" spans="1:31" ht="13.5">
      <c r="A34" s="47">
        <v>32</v>
      </c>
      <c r="B34" s="47"/>
      <c r="C34" s="53" t="s">
        <v>1620</v>
      </c>
      <c r="D34" s="48" t="s">
        <v>1611</v>
      </c>
      <c r="E34" s="49">
        <f t="shared" si="0"/>
        <v>5.05</v>
      </c>
      <c r="F34" s="50">
        <f t="shared" si="1"/>
        <v>2</v>
      </c>
      <c r="G34" s="51">
        <f t="shared" si="2"/>
        <v>2</v>
      </c>
      <c r="H34" s="52">
        <f t="shared" si="5"/>
        <v>10.1</v>
      </c>
      <c r="I34" s="52">
        <v>8</v>
      </c>
      <c r="J34" s="52"/>
      <c r="K34" s="52"/>
      <c r="L34" s="52"/>
      <c r="M34" s="52"/>
      <c r="N34" s="52"/>
      <c r="O34" s="52">
        <v>2.1</v>
      </c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47"/>
      <c r="AB34" s="47"/>
      <c r="AC34" s="47"/>
      <c r="AD34" s="52"/>
      <c r="AE34" s="47">
        <f t="shared" si="3"/>
        <v>2.1</v>
      </c>
    </row>
    <row r="35" spans="1:31" ht="13.5">
      <c r="A35" s="47">
        <v>33</v>
      </c>
      <c r="B35" s="47"/>
      <c r="C35" s="47" t="s">
        <v>796</v>
      </c>
      <c r="D35" s="55" t="s">
        <v>797</v>
      </c>
      <c r="E35" s="49">
        <f aca="true" t="shared" si="6" ref="E35:E66">H35/G35</f>
        <v>4.8</v>
      </c>
      <c r="F35" s="50">
        <f aca="true" t="shared" si="7" ref="F35:F66">COUNT(I35:AD35)</f>
        <v>2</v>
      </c>
      <c r="G35" s="51">
        <f aca="true" t="shared" si="8" ref="G35:G66">IF(F35&gt;3,F35-1,IF(F35=3,3,IF(F35&lt;3,2,F35)))</f>
        <v>2</v>
      </c>
      <c r="H35" s="52">
        <f t="shared" si="5"/>
        <v>9.6</v>
      </c>
      <c r="I35" s="52"/>
      <c r="J35" s="52"/>
      <c r="K35" s="52"/>
      <c r="L35" s="52"/>
      <c r="M35" s="52"/>
      <c r="N35" s="52">
        <v>4</v>
      </c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>
        <v>5.6</v>
      </c>
      <c r="Z35" s="52"/>
      <c r="AA35" s="47"/>
      <c r="AB35" s="47"/>
      <c r="AC35" s="47"/>
      <c r="AD35" s="52"/>
      <c r="AE35" s="47">
        <f aca="true" t="shared" si="9" ref="AE35:AE66">MIN(I35:AD35)</f>
        <v>4</v>
      </c>
    </row>
    <row r="36" spans="1:31" ht="13.5">
      <c r="A36" s="47">
        <v>34</v>
      </c>
      <c r="B36" s="47"/>
      <c r="C36" s="54" t="s">
        <v>1689</v>
      </c>
      <c r="D36" s="48" t="s">
        <v>1675</v>
      </c>
      <c r="E36" s="49">
        <f t="shared" si="6"/>
        <v>4.75</v>
      </c>
      <c r="F36" s="50">
        <f t="shared" si="7"/>
        <v>2</v>
      </c>
      <c r="G36" s="51">
        <f t="shared" si="8"/>
        <v>2</v>
      </c>
      <c r="H36" s="52">
        <f t="shared" si="5"/>
        <v>9.5</v>
      </c>
      <c r="I36" s="52"/>
      <c r="J36" s="52"/>
      <c r="K36" s="52"/>
      <c r="L36" s="52"/>
      <c r="M36" s="52"/>
      <c r="N36" s="52"/>
      <c r="O36" s="52">
        <v>3.5</v>
      </c>
      <c r="P36" s="52"/>
      <c r="Q36" s="52"/>
      <c r="R36" s="52">
        <v>6</v>
      </c>
      <c r="S36" s="52"/>
      <c r="T36" s="52"/>
      <c r="U36" s="52"/>
      <c r="V36" s="52"/>
      <c r="W36" s="52"/>
      <c r="X36" s="52"/>
      <c r="Y36" s="52"/>
      <c r="Z36" s="52"/>
      <c r="AA36" s="47"/>
      <c r="AB36" s="47"/>
      <c r="AC36" s="47"/>
      <c r="AD36" s="52"/>
      <c r="AE36" s="47">
        <f t="shared" si="9"/>
        <v>3.5</v>
      </c>
    </row>
    <row r="37" spans="1:31" ht="13.5">
      <c r="A37" s="47">
        <v>35</v>
      </c>
      <c r="B37" s="47"/>
      <c r="C37" s="53" t="s">
        <v>1587</v>
      </c>
      <c r="D37" s="48" t="s">
        <v>1122</v>
      </c>
      <c r="E37" s="49">
        <f t="shared" si="6"/>
        <v>4.5</v>
      </c>
      <c r="F37" s="50">
        <f t="shared" si="7"/>
        <v>2</v>
      </c>
      <c r="G37" s="51">
        <f t="shared" si="8"/>
        <v>2</v>
      </c>
      <c r="H37" s="52">
        <f t="shared" si="5"/>
        <v>9</v>
      </c>
      <c r="I37" s="52">
        <v>8</v>
      </c>
      <c r="J37" s="52"/>
      <c r="K37" s="52"/>
      <c r="L37" s="52"/>
      <c r="M37" s="52"/>
      <c r="N37" s="52"/>
      <c r="O37" s="52">
        <v>1</v>
      </c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47"/>
      <c r="AB37" s="47"/>
      <c r="AC37" s="47"/>
      <c r="AD37" s="52"/>
      <c r="AE37" s="47">
        <f t="shared" si="9"/>
        <v>1</v>
      </c>
    </row>
    <row r="38" spans="1:31" ht="13.5">
      <c r="A38" s="47">
        <v>36</v>
      </c>
      <c r="B38" s="47"/>
      <c r="C38" s="54" t="s">
        <v>1617</v>
      </c>
      <c r="D38" s="47" t="s">
        <v>1618</v>
      </c>
      <c r="E38" s="49">
        <f t="shared" si="6"/>
        <v>4.2</v>
      </c>
      <c r="F38" s="50">
        <f t="shared" si="7"/>
        <v>2</v>
      </c>
      <c r="G38" s="51">
        <f t="shared" si="8"/>
        <v>2</v>
      </c>
      <c r="H38" s="52">
        <f t="shared" si="5"/>
        <v>8.4</v>
      </c>
      <c r="I38" s="52"/>
      <c r="J38" s="52"/>
      <c r="K38" s="52"/>
      <c r="L38" s="52"/>
      <c r="M38" s="52"/>
      <c r="N38" s="52"/>
      <c r="O38" s="52">
        <v>4.2</v>
      </c>
      <c r="P38" s="52"/>
      <c r="Q38" s="52"/>
      <c r="R38" s="52"/>
      <c r="S38" s="52"/>
      <c r="T38" s="52"/>
      <c r="U38" s="52">
        <v>4.2</v>
      </c>
      <c r="V38" s="52"/>
      <c r="W38" s="52"/>
      <c r="X38" s="52"/>
      <c r="Y38" s="52"/>
      <c r="Z38" s="52"/>
      <c r="AA38" s="47"/>
      <c r="AB38" s="47"/>
      <c r="AC38" s="47"/>
      <c r="AD38" s="52"/>
      <c r="AE38" s="47">
        <f t="shared" si="9"/>
        <v>4.2</v>
      </c>
    </row>
    <row r="39" spans="1:31" ht="13.5">
      <c r="A39" s="47">
        <v>37</v>
      </c>
      <c r="B39" s="47"/>
      <c r="C39" s="48" t="s">
        <v>1680</v>
      </c>
      <c r="D39" s="48" t="s">
        <v>1670</v>
      </c>
      <c r="E39" s="49">
        <f t="shared" si="6"/>
        <v>4</v>
      </c>
      <c r="F39" s="50">
        <f t="shared" si="7"/>
        <v>1</v>
      </c>
      <c r="G39" s="51">
        <f t="shared" si="8"/>
        <v>2</v>
      </c>
      <c r="H39" s="52">
        <f t="shared" si="5"/>
        <v>8</v>
      </c>
      <c r="I39" s="52"/>
      <c r="J39" s="52"/>
      <c r="K39" s="52">
        <v>8</v>
      </c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47"/>
      <c r="AB39" s="47"/>
      <c r="AC39" s="47"/>
      <c r="AD39" s="52"/>
      <c r="AE39" s="47">
        <f t="shared" si="9"/>
        <v>8</v>
      </c>
    </row>
    <row r="40" spans="1:31" ht="13.5">
      <c r="A40" s="47">
        <v>37</v>
      </c>
      <c r="B40" s="47"/>
      <c r="C40" s="48" t="s">
        <v>583</v>
      </c>
      <c r="D40" s="48" t="s">
        <v>833</v>
      </c>
      <c r="E40" s="49">
        <f t="shared" si="6"/>
        <v>4</v>
      </c>
      <c r="F40" s="50">
        <f t="shared" si="7"/>
        <v>1</v>
      </c>
      <c r="G40" s="51">
        <f t="shared" si="8"/>
        <v>2</v>
      </c>
      <c r="H40" s="52">
        <f t="shared" si="5"/>
        <v>8</v>
      </c>
      <c r="I40" s="52"/>
      <c r="J40" s="52"/>
      <c r="K40" s="52">
        <v>8</v>
      </c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47"/>
      <c r="AB40" s="47"/>
      <c r="AC40" s="47"/>
      <c r="AD40" s="52"/>
      <c r="AE40" s="47">
        <f t="shared" si="9"/>
        <v>8</v>
      </c>
    </row>
    <row r="41" spans="1:31" ht="13.5">
      <c r="A41" s="47">
        <v>37</v>
      </c>
      <c r="B41" s="47"/>
      <c r="C41" s="54" t="s">
        <v>954</v>
      </c>
      <c r="D41" s="54" t="s">
        <v>940</v>
      </c>
      <c r="E41" s="49">
        <f t="shared" si="6"/>
        <v>4</v>
      </c>
      <c r="F41" s="50">
        <f t="shared" si="7"/>
        <v>1</v>
      </c>
      <c r="G41" s="51">
        <f t="shared" si="8"/>
        <v>2</v>
      </c>
      <c r="H41" s="52">
        <f t="shared" si="5"/>
        <v>8</v>
      </c>
      <c r="I41" s="52"/>
      <c r="J41" s="52"/>
      <c r="K41" s="52"/>
      <c r="L41" s="52"/>
      <c r="M41" s="52"/>
      <c r="N41" s="52"/>
      <c r="O41" s="52"/>
      <c r="P41" s="52"/>
      <c r="Q41" s="52"/>
      <c r="R41" s="52">
        <v>8</v>
      </c>
      <c r="S41" s="52"/>
      <c r="T41" s="52"/>
      <c r="U41" s="52"/>
      <c r="V41" s="52"/>
      <c r="W41" s="52"/>
      <c r="X41" s="52"/>
      <c r="Y41" s="52"/>
      <c r="Z41" s="52"/>
      <c r="AA41" s="47"/>
      <c r="AB41" s="47"/>
      <c r="AC41" s="47"/>
      <c r="AD41" s="52"/>
      <c r="AE41" s="47">
        <f t="shared" si="9"/>
        <v>8</v>
      </c>
    </row>
    <row r="42" spans="1:31" ht="13.5">
      <c r="A42" s="47">
        <v>37</v>
      </c>
      <c r="B42" s="47"/>
      <c r="C42" s="48" t="s">
        <v>390</v>
      </c>
      <c r="D42" s="48" t="s">
        <v>198</v>
      </c>
      <c r="E42" s="49">
        <f t="shared" si="6"/>
        <v>4</v>
      </c>
      <c r="F42" s="50">
        <f t="shared" si="7"/>
        <v>1</v>
      </c>
      <c r="G42" s="51">
        <f t="shared" si="8"/>
        <v>2</v>
      </c>
      <c r="H42" s="52">
        <f t="shared" si="5"/>
        <v>8</v>
      </c>
      <c r="I42" s="52"/>
      <c r="J42" s="52"/>
      <c r="K42" s="52">
        <v>8</v>
      </c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47"/>
      <c r="AB42" s="47"/>
      <c r="AC42" s="47"/>
      <c r="AD42" s="52"/>
      <c r="AE42" s="47">
        <f t="shared" si="9"/>
        <v>8</v>
      </c>
    </row>
    <row r="43" spans="1:31" ht="13.5">
      <c r="A43" s="47">
        <v>37</v>
      </c>
      <c r="B43" s="47"/>
      <c r="C43" s="48" t="s">
        <v>389</v>
      </c>
      <c r="D43" s="48" t="s">
        <v>198</v>
      </c>
      <c r="E43" s="49">
        <f t="shared" si="6"/>
        <v>4</v>
      </c>
      <c r="F43" s="50">
        <f t="shared" si="7"/>
        <v>1</v>
      </c>
      <c r="G43" s="51">
        <f t="shared" si="8"/>
        <v>2</v>
      </c>
      <c r="H43" s="52">
        <f t="shared" si="5"/>
        <v>8</v>
      </c>
      <c r="I43" s="52"/>
      <c r="J43" s="52"/>
      <c r="K43" s="52">
        <v>8</v>
      </c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47"/>
      <c r="AB43" s="47"/>
      <c r="AC43" s="47"/>
      <c r="AD43" s="52"/>
      <c r="AE43" s="47">
        <f t="shared" si="9"/>
        <v>8</v>
      </c>
    </row>
    <row r="44" spans="1:31" ht="13.5">
      <c r="A44" s="47">
        <v>37</v>
      </c>
      <c r="B44" s="47"/>
      <c r="C44" s="48" t="s">
        <v>372</v>
      </c>
      <c r="D44" s="48" t="s">
        <v>198</v>
      </c>
      <c r="E44" s="49">
        <f t="shared" si="6"/>
        <v>4</v>
      </c>
      <c r="F44" s="50">
        <f t="shared" si="7"/>
        <v>1</v>
      </c>
      <c r="G44" s="51">
        <f t="shared" si="8"/>
        <v>2</v>
      </c>
      <c r="H44" s="52">
        <f t="shared" si="5"/>
        <v>8</v>
      </c>
      <c r="I44" s="52"/>
      <c r="J44" s="52"/>
      <c r="K44" s="52">
        <v>8</v>
      </c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47"/>
      <c r="AB44" s="47"/>
      <c r="AC44" s="47"/>
      <c r="AD44" s="52"/>
      <c r="AE44" s="47">
        <f t="shared" si="9"/>
        <v>8</v>
      </c>
    </row>
    <row r="45" spans="1:31" ht="13.5">
      <c r="A45" s="47">
        <v>37</v>
      </c>
      <c r="B45" s="47"/>
      <c r="C45" s="54" t="s">
        <v>794</v>
      </c>
      <c r="D45" s="48" t="s">
        <v>198</v>
      </c>
      <c r="E45" s="49">
        <f t="shared" si="6"/>
        <v>4</v>
      </c>
      <c r="F45" s="50">
        <f t="shared" si="7"/>
        <v>1</v>
      </c>
      <c r="G45" s="51">
        <f t="shared" si="8"/>
        <v>2</v>
      </c>
      <c r="H45" s="52">
        <f t="shared" si="5"/>
        <v>8</v>
      </c>
      <c r="I45" s="52"/>
      <c r="J45" s="52"/>
      <c r="K45" s="52">
        <v>8</v>
      </c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47"/>
      <c r="AB45" s="47"/>
      <c r="AC45" s="47"/>
      <c r="AD45" s="52"/>
      <c r="AE45" s="47">
        <f t="shared" si="9"/>
        <v>8</v>
      </c>
    </row>
    <row r="46" spans="1:31" ht="13.5">
      <c r="A46" s="47">
        <v>37</v>
      </c>
      <c r="B46" s="47"/>
      <c r="C46" s="48" t="s">
        <v>388</v>
      </c>
      <c r="D46" s="48" t="s">
        <v>198</v>
      </c>
      <c r="E46" s="49">
        <f t="shared" si="6"/>
        <v>4</v>
      </c>
      <c r="F46" s="50">
        <f t="shared" si="7"/>
        <v>1</v>
      </c>
      <c r="G46" s="51">
        <f t="shared" si="8"/>
        <v>2</v>
      </c>
      <c r="H46" s="52">
        <f t="shared" si="5"/>
        <v>8</v>
      </c>
      <c r="I46" s="52"/>
      <c r="J46" s="52"/>
      <c r="K46" s="52">
        <v>8</v>
      </c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47"/>
      <c r="AB46" s="47"/>
      <c r="AC46" s="47"/>
      <c r="AD46" s="52"/>
      <c r="AE46" s="47">
        <f t="shared" si="9"/>
        <v>8</v>
      </c>
    </row>
    <row r="47" spans="1:31" ht="13.5">
      <c r="A47" s="47">
        <v>37</v>
      </c>
      <c r="B47" s="47"/>
      <c r="C47" s="48" t="s">
        <v>539</v>
      </c>
      <c r="D47" s="48" t="s">
        <v>198</v>
      </c>
      <c r="E47" s="49">
        <f t="shared" si="6"/>
        <v>4</v>
      </c>
      <c r="F47" s="50">
        <f t="shared" si="7"/>
        <v>1</v>
      </c>
      <c r="G47" s="51">
        <f t="shared" si="8"/>
        <v>2</v>
      </c>
      <c r="H47" s="52">
        <f t="shared" si="5"/>
        <v>8</v>
      </c>
      <c r="I47" s="52"/>
      <c r="J47" s="52"/>
      <c r="K47" s="52">
        <v>8</v>
      </c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47"/>
      <c r="AB47" s="47"/>
      <c r="AC47" s="47"/>
      <c r="AD47" s="52"/>
      <c r="AE47" s="47">
        <f t="shared" si="9"/>
        <v>8</v>
      </c>
    </row>
    <row r="48" spans="1:31" ht="13.5">
      <c r="A48" s="47">
        <v>37</v>
      </c>
      <c r="B48" s="47"/>
      <c r="C48" s="48" t="s">
        <v>793</v>
      </c>
      <c r="D48" s="48" t="s">
        <v>198</v>
      </c>
      <c r="E48" s="49">
        <f t="shared" si="6"/>
        <v>4</v>
      </c>
      <c r="F48" s="50">
        <f t="shared" si="7"/>
        <v>1</v>
      </c>
      <c r="G48" s="51">
        <f t="shared" si="8"/>
        <v>2</v>
      </c>
      <c r="H48" s="52">
        <f t="shared" si="5"/>
        <v>8</v>
      </c>
      <c r="I48" s="52"/>
      <c r="J48" s="52"/>
      <c r="K48" s="52">
        <v>8</v>
      </c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47"/>
      <c r="AB48" s="47"/>
      <c r="AC48" s="47"/>
      <c r="AD48" s="52"/>
      <c r="AE48" s="47">
        <f t="shared" si="9"/>
        <v>8</v>
      </c>
    </row>
    <row r="49" spans="1:31" ht="13.5">
      <c r="A49" s="47">
        <v>37</v>
      </c>
      <c r="B49" s="47"/>
      <c r="C49" s="48" t="s">
        <v>538</v>
      </c>
      <c r="D49" s="48" t="s">
        <v>198</v>
      </c>
      <c r="E49" s="49">
        <f t="shared" si="6"/>
        <v>4</v>
      </c>
      <c r="F49" s="50">
        <f t="shared" si="7"/>
        <v>1</v>
      </c>
      <c r="G49" s="51">
        <f t="shared" si="8"/>
        <v>2</v>
      </c>
      <c r="H49" s="52">
        <f t="shared" si="5"/>
        <v>8</v>
      </c>
      <c r="I49" s="52"/>
      <c r="J49" s="52"/>
      <c r="K49" s="52">
        <v>8</v>
      </c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47"/>
      <c r="AB49" s="47"/>
      <c r="AC49" s="47"/>
      <c r="AD49" s="52"/>
      <c r="AE49" s="47">
        <f t="shared" si="9"/>
        <v>8</v>
      </c>
    </row>
    <row r="50" spans="1:31" ht="13.5">
      <c r="A50" s="47">
        <v>37</v>
      </c>
      <c r="B50" s="47"/>
      <c r="C50" s="53" t="s">
        <v>1605</v>
      </c>
      <c r="D50" s="47" t="s">
        <v>223</v>
      </c>
      <c r="E50" s="49">
        <f t="shared" si="6"/>
        <v>4</v>
      </c>
      <c r="F50" s="50">
        <f t="shared" si="7"/>
        <v>1</v>
      </c>
      <c r="G50" s="51">
        <f t="shared" si="8"/>
        <v>2</v>
      </c>
      <c r="H50" s="52">
        <f t="shared" si="5"/>
        <v>8</v>
      </c>
      <c r="I50" s="52">
        <v>8</v>
      </c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47"/>
      <c r="AB50" s="47"/>
      <c r="AC50" s="47"/>
      <c r="AD50" s="52"/>
      <c r="AE50" s="47">
        <f t="shared" si="9"/>
        <v>8</v>
      </c>
    </row>
    <row r="51" spans="1:31" ht="13.5">
      <c r="A51" s="47">
        <v>37</v>
      </c>
      <c r="B51" s="47"/>
      <c r="C51" s="53" t="s">
        <v>1645</v>
      </c>
      <c r="D51" s="47" t="s">
        <v>223</v>
      </c>
      <c r="E51" s="49">
        <f t="shared" si="6"/>
        <v>4</v>
      </c>
      <c r="F51" s="50">
        <f t="shared" si="7"/>
        <v>1</v>
      </c>
      <c r="G51" s="51">
        <f t="shared" si="8"/>
        <v>2</v>
      </c>
      <c r="H51" s="52">
        <f t="shared" si="5"/>
        <v>8</v>
      </c>
      <c r="I51" s="52">
        <v>8</v>
      </c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47"/>
      <c r="AB51" s="47"/>
      <c r="AC51" s="47"/>
      <c r="AD51" s="52"/>
      <c r="AE51" s="47">
        <f t="shared" si="9"/>
        <v>8</v>
      </c>
    </row>
    <row r="52" spans="1:31" ht="13.5">
      <c r="A52" s="47">
        <v>50</v>
      </c>
      <c r="B52" s="47"/>
      <c r="C52" s="53" t="s">
        <v>947</v>
      </c>
      <c r="D52" s="48" t="s">
        <v>1583</v>
      </c>
      <c r="E52" s="49">
        <f t="shared" si="6"/>
        <v>3.5</v>
      </c>
      <c r="F52" s="50">
        <f t="shared" si="7"/>
        <v>1</v>
      </c>
      <c r="G52" s="51">
        <f t="shared" si="8"/>
        <v>2</v>
      </c>
      <c r="H52" s="52">
        <f t="shared" si="5"/>
        <v>7</v>
      </c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47"/>
      <c r="AB52" s="47"/>
      <c r="AC52" s="47">
        <v>7</v>
      </c>
      <c r="AD52" s="52"/>
      <c r="AE52" s="47">
        <f t="shared" si="9"/>
        <v>7</v>
      </c>
    </row>
    <row r="53" spans="1:31" ht="13.5">
      <c r="A53" s="47">
        <v>50</v>
      </c>
      <c r="B53" s="47"/>
      <c r="C53" s="47" t="s">
        <v>1433</v>
      </c>
      <c r="D53" s="47" t="s">
        <v>969</v>
      </c>
      <c r="E53" s="49">
        <f t="shared" si="6"/>
        <v>3.5</v>
      </c>
      <c r="F53" s="50">
        <f t="shared" si="7"/>
        <v>1</v>
      </c>
      <c r="G53" s="51">
        <f t="shared" si="8"/>
        <v>2</v>
      </c>
      <c r="H53" s="52">
        <f t="shared" si="5"/>
        <v>7</v>
      </c>
      <c r="I53" s="52"/>
      <c r="J53" s="52"/>
      <c r="K53" s="52"/>
      <c r="L53" s="52"/>
      <c r="M53" s="52"/>
      <c r="N53" s="52"/>
      <c r="O53" s="52">
        <v>7</v>
      </c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47"/>
      <c r="AB53" s="47"/>
      <c r="AC53" s="47"/>
      <c r="AD53" s="52"/>
      <c r="AE53" s="47">
        <f t="shared" si="9"/>
        <v>7</v>
      </c>
    </row>
    <row r="54" spans="1:31" ht="13.5">
      <c r="A54" s="47">
        <v>50</v>
      </c>
      <c r="B54" s="47"/>
      <c r="C54" s="47" t="s">
        <v>795</v>
      </c>
      <c r="D54" s="54" t="s">
        <v>877</v>
      </c>
      <c r="E54" s="49">
        <f t="shared" si="6"/>
        <v>3.5</v>
      </c>
      <c r="F54" s="50">
        <f t="shared" si="7"/>
        <v>1</v>
      </c>
      <c r="G54" s="51">
        <f t="shared" si="8"/>
        <v>2</v>
      </c>
      <c r="H54" s="52">
        <f t="shared" si="5"/>
        <v>7</v>
      </c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>
        <v>7</v>
      </c>
      <c r="Z54" s="52"/>
      <c r="AA54" s="47"/>
      <c r="AB54" s="47"/>
      <c r="AC54" s="47"/>
      <c r="AD54" s="52"/>
      <c r="AE54" s="47">
        <f t="shared" si="9"/>
        <v>7</v>
      </c>
    </row>
    <row r="55" spans="1:31" ht="13.5">
      <c r="A55" s="47">
        <v>53</v>
      </c>
      <c r="B55" s="47"/>
      <c r="C55" s="48" t="s">
        <v>1597</v>
      </c>
      <c r="D55" s="47" t="s">
        <v>960</v>
      </c>
      <c r="E55" s="49">
        <f t="shared" si="6"/>
        <v>3.25</v>
      </c>
      <c r="F55" s="50">
        <f t="shared" si="7"/>
        <v>2</v>
      </c>
      <c r="G55" s="51">
        <f t="shared" si="8"/>
        <v>2</v>
      </c>
      <c r="H55" s="52">
        <f t="shared" si="5"/>
        <v>6.5</v>
      </c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>
        <v>6</v>
      </c>
      <c r="Y55" s="52"/>
      <c r="Z55" s="52"/>
      <c r="AA55" s="47"/>
      <c r="AB55" s="47"/>
      <c r="AC55" s="47">
        <v>0.5</v>
      </c>
      <c r="AD55" s="52"/>
      <c r="AE55" s="47">
        <f t="shared" si="9"/>
        <v>0.5</v>
      </c>
    </row>
    <row r="56" spans="1:31" ht="13.5">
      <c r="A56" s="47">
        <v>54</v>
      </c>
      <c r="B56" s="47"/>
      <c r="C56" s="48" t="s">
        <v>1595</v>
      </c>
      <c r="D56" s="47" t="s">
        <v>1596</v>
      </c>
      <c r="E56" s="49">
        <f t="shared" si="6"/>
        <v>3</v>
      </c>
      <c r="F56" s="50">
        <f t="shared" si="7"/>
        <v>1</v>
      </c>
      <c r="G56" s="51">
        <f t="shared" si="8"/>
        <v>2</v>
      </c>
      <c r="H56" s="52">
        <f t="shared" si="5"/>
        <v>6</v>
      </c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47"/>
      <c r="AB56" s="47">
        <v>6</v>
      </c>
      <c r="AC56" s="47"/>
      <c r="AD56" s="52"/>
      <c r="AE56" s="47">
        <f t="shared" si="9"/>
        <v>6</v>
      </c>
    </row>
    <row r="57" spans="1:31" ht="13.5">
      <c r="A57" s="47">
        <v>54</v>
      </c>
      <c r="B57" s="47"/>
      <c r="C57" s="48" t="s">
        <v>1678</v>
      </c>
      <c r="D57" s="47" t="s">
        <v>1672</v>
      </c>
      <c r="E57" s="49">
        <f t="shared" si="6"/>
        <v>3</v>
      </c>
      <c r="F57" s="50">
        <f t="shared" si="7"/>
        <v>1</v>
      </c>
      <c r="G57" s="51">
        <f t="shared" si="8"/>
        <v>2</v>
      </c>
      <c r="H57" s="52">
        <f t="shared" si="5"/>
        <v>6</v>
      </c>
      <c r="I57" s="52"/>
      <c r="J57" s="52">
        <v>6</v>
      </c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47"/>
      <c r="AB57" s="47"/>
      <c r="AC57" s="47"/>
      <c r="AD57" s="52"/>
      <c r="AE57" s="47">
        <f t="shared" si="9"/>
        <v>6</v>
      </c>
    </row>
    <row r="58" spans="1:31" ht="13.5">
      <c r="A58" s="47">
        <v>54</v>
      </c>
      <c r="B58" s="47"/>
      <c r="C58" s="48" t="s">
        <v>337</v>
      </c>
      <c r="D58" s="48" t="s">
        <v>898</v>
      </c>
      <c r="E58" s="49">
        <f t="shared" si="6"/>
        <v>3</v>
      </c>
      <c r="F58" s="50">
        <f t="shared" si="7"/>
        <v>1</v>
      </c>
      <c r="G58" s="51">
        <f t="shared" si="8"/>
        <v>2</v>
      </c>
      <c r="H58" s="52">
        <f t="shared" si="5"/>
        <v>6</v>
      </c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47"/>
      <c r="AB58" s="47">
        <v>6</v>
      </c>
      <c r="AC58" s="47"/>
      <c r="AD58" s="52"/>
      <c r="AE58" s="47">
        <f t="shared" si="9"/>
        <v>6</v>
      </c>
    </row>
    <row r="59" spans="1:31" ht="13.5">
      <c r="A59" s="47">
        <v>57</v>
      </c>
      <c r="B59" s="47"/>
      <c r="C59" s="48" t="s">
        <v>1681</v>
      </c>
      <c r="D59" s="54" t="s">
        <v>1673</v>
      </c>
      <c r="E59" s="49">
        <f t="shared" si="6"/>
        <v>2.8</v>
      </c>
      <c r="F59" s="50">
        <f t="shared" si="7"/>
        <v>1</v>
      </c>
      <c r="G59" s="51">
        <f t="shared" si="8"/>
        <v>2</v>
      </c>
      <c r="H59" s="52">
        <f t="shared" si="5"/>
        <v>5.6</v>
      </c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47"/>
      <c r="AB59" s="47"/>
      <c r="AC59" s="47">
        <v>5.6</v>
      </c>
      <c r="AD59" s="52"/>
      <c r="AE59" s="47">
        <f t="shared" si="9"/>
        <v>5.6</v>
      </c>
    </row>
    <row r="60" spans="1:31" ht="13.5">
      <c r="A60" s="47">
        <v>57</v>
      </c>
      <c r="B60" s="47"/>
      <c r="C60" s="47" t="s">
        <v>1434</v>
      </c>
      <c r="D60" s="47" t="s">
        <v>849</v>
      </c>
      <c r="E60" s="49">
        <f t="shared" si="6"/>
        <v>2.8</v>
      </c>
      <c r="F60" s="50">
        <f t="shared" si="7"/>
        <v>1</v>
      </c>
      <c r="G60" s="51">
        <f t="shared" si="8"/>
        <v>2</v>
      </c>
      <c r="H60" s="52">
        <f t="shared" si="5"/>
        <v>5.6</v>
      </c>
      <c r="I60" s="52"/>
      <c r="J60" s="52"/>
      <c r="K60" s="52"/>
      <c r="L60" s="52"/>
      <c r="M60" s="52"/>
      <c r="N60" s="52"/>
      <c r="O60" s="52">
        <v>5.6</v>
      </c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47"/>
      <c r="AB60" s="47"/>
      <c r="AC60" s="47"/>
      <c r="AD60" s="52"/>
      <c r="AE60" s="47">
        <f t="shared" si="9"/>
        <v>5.6</v>
      </c>
    </row>
    <row r="61" spans="1:31" ht="13.5">
      <c r="A61" s="47">
        <v>59</v>
      </c>
      <c r="B61" s="47"/>
      <c r="C61" s="47" t="s">
        <v>1682</v>
      </c>
      <c r="D61" s="48" t="s">
        <v>948</v>
      </c>
      <c r="E61" s="49">
        <f t="shared" si="6"/>
        <v>2.8</v>
      </c>
      <c r="F61" s="50">
        <f t="shared" si="7"/>
        <v>2</v>
      </c>
      <c r="G61" s="51">
        <f t="shared" si="8"/>
        <v>2</v>
      </c>
      <c r="H61" s="52">
        <f t="shared" si="5"/>
        <v>5.6</v>
      </c>
      <c r="I61" s="52"/>
      <c r="J61" s="52"/>
      <c r="K61" s="52"/>
      <c r="L61" s="52"/>
      <c r="M61" s="52"/>
      <c r="N61" s="52"/>
      <c r="O61" s="52">
        <v>3.5</v>
      </c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47"/>
      <c r="AB61" s="47"/>
      <c r="AC61" s="47">
        <v>2.1</v>
      </c>
      <c r="AD61" s="52"/>
      <c r="AE61" s="47">
        <f t="shared" si="9"/>
        <v>2.1</v>
      </c>
    </row>
    <row r="62" spans="1:31" ht="13.5">
      <c r="A62" s="47">
        <v>60</v>
      </c>
      <c r="B62" s="47"/>
      <c r="C62" s="54" t="s">
        <v>821</v>
      </c>
      <c r="D62" s="55" t="s">
        <v>797</v>
      </c>
      <c r="E62" s="49">
        <f t="shared" si="6"/>
        <v>2.5</v>
      </c>
      <c r="F62" s="50">
        <f t="shared" si="7"/>
        <v>1</v>
      </c>
      <c r="G62" s="51">
        <f t="shared" si="8"/>
        <v>2</v>
      </c>
      <c r="H62" s="52">
        <f aca="true" t="shared" si="10" ref="H62:H93">SUM(I62:AD62)</f>
        <v>5</v>
      </c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47"/>
      <c r="AB62" s="47">
        <v>5</v>
      </c>
      <c r="AC62" s="47"/>
      <c r="AD62" s="52"/>
      <c r="AE62" s="47">
        <f t="shared" si="9"/>
        <v>5</v>
      </c>
    </row>
    <row r="63" spans="1:31" ht="13.5">
      <c r="A63" s="47">
        <v>61</v>
      </c>
      <c r="B63" s="47"/>
      <c r="C63" s="47" t="s">
        <v>1676</v>
      </c>
      <c r="D63" s="48" t="s">
        <v>948</v>
      </c>
      <c r="E63" s="49">
        <f t="shared" si="6"/>
        <v>2.5</v>
      </c>
      <c r="F63" s="50">
        <f t="shared" si="7"/>
        <v>3</v>
      </c>
      <c r="G63" s="51">
        <f t="shared" si="8"/>
        <v>3</v>
      </c>
      <c r="H63" s="52">
        <f t="shared" si="10"/>
        <v>7.5</v>
      </c>
      <c r="I63" s="52"/>
      <c r="J63" s="52"/>
      <c r="K63" s="52"/>
      <c r="L63" s="52"/>
      <c r="M63" s="52"/>
      <c r="N63" s="52"/>
      <c r="O63" s="52"/>
      <c r="P63" s="52"/>
      <c r="Q63" s="52"/>
      <c r="R63" s="52">
        <v>6</v>
      </c>
      <c r="S63" s="52"/>
      <c r="T63" s="52"/>
      <c r="U63" s="52">
        <v>1</v>
      </c>
      <c r="V63" s="52"/>
      <c r="W63" s="52"/>
      <c r="X63" s="52"/>
      <c r="Y63" s="52"/>
      <c r="Z63" s="52"/>
      <c r="AA63" s="47"/>
      <c r="AB63" s="47"/>
      <c r="AC63" s="47">
        <v>0.5</v>
      </c>
      <c r="AD63" s="52"/>
      <c r="AE63" s="47">
        <f t="shared" si="9"/>
        <v>0.5</v>
      </c>
    </row>
    <row r="64" spans="1:31" ht="13.5">
      <c r="A64" s="47">
        <v>62</v>
      </c>
      <c r="B64" s="47"/>
      <c r="C64" s="47" t="s">
        <v>800</v>
      </c>
      <c r="D64" s="55" t="s">
        <v>797</v>
      </c>
      <c r="E64" s="49">
        <f t="shared" si="6"/>
        <v>2.45</v>
      </c>
      <c r="F64" s="50">
        <f t="shared" si="7"/>
        <v>2</v>
      </c>
      <c r="G64" s="51">
        <f t="shared" si="8"/>
        <v>2</v>
      </c>
      <c r="H64" s="52">
        <f t="shared" si="10"/>
        <v>4.9</v>
      </c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>
        <v>2.8</v>
      </c>
      <c r="V64" s="52"/>
      <c r="W64" s="52"/>
      <c r="X64" s="52"/>
      <c r="Y64" s="52">
        <v>2.1</v>
      </c>
      <c r="Z64" s="52"/>
      <c r="AA64" s="47"/>
      <c r="AB64" s="47"/>
      <c r="AC64" s="47"/>
      <c r="AD64" s="52"/>
      <c r="AE64" s="47">
        <f t="shared" si="9"/>
        <v>2.1</v>
      </c>
    </row>
    <row r="65" spans="1:31" ht="13.5">
      <c r="A65" s="47">
        <v>63</v>
      </c>
      <c r="B65" s="47"/>
      <c r="C65" s="48" t="s">
        <v>826</v>
      </c>
      <c r="D65" s="48" t="s">
        <v>1583</v>
      </c>
      <c r="E65" s="49">
        <f t="shared" si="6"/>
        <v>2.15</v>
      </c>
      <c r="F65" s="50">
        <f t="shared" si="7"/>
        <v>2</v>
      </c>
      <c r="G65" s="51">
        <f t="shared" si="8"/>
        <v>2</v>
      </c>
      <c r="H65" s="52">
        <f t="shared" si="10"/>
        <v>4.3</v>
      </c>
      <c r="I65" s="52"/>
      <c r="J65" s="52"/>
      <c r="K65" s="52"/>
      <c r="L65" s="52"/>
      <c r="M65" s="52"/>
      <c r="N65" s="52"/>
      <c r="O65" s="52"/>
      <c r="P65" s="52"/>
      <c r="Q65" s="52"/>
      <c r="R65" s="52">
        <v>1.5</v>
      </c>
      <c r="S65" s="52"/>
      <c r="T65" s="52"/>
      <c r="U65" s="52">
        <v>2.8</v>
      </c>
      <c r="V65" s="52"/>
      <c r="W65" s="52"/>
      <c r="X65" s="52"/>
      <c r="Y65" s="52"/>
      <c r="Z65" s="52"/>
      <c r="AA65" s="47"/>
      <c r="AB65" s="47"/>
      <c r="AC65" s="47"/>
      <c r="AD65" s="52"/>
      <c r="AE65" s="47">
        <f t="shared" si="9"/>
        <v>1.5</v>
      </c>
    </row>
    <row r="66" spans="1:31" ht="13.5">
      <c r="A66" s="47">
        <v>64</v>
      </c>
      <c r="B66" s="47"/>
      <c r="C66" s="47" t="s">
        <v>1692</v>
      </c>
      <c r="D66" s="47" t="s">
        <v>1002</v>
      </c>
      <c r="E66" s="49">
        <f t="shared" si="6"/>
        <v>2.1</v>
      </c>
      <c r="F66" s="50">
        <f t="shared" si="7"/>
        <v>1</v>
      </c>
      <c r="G66" s="51">
        <f t="shared" si="8"/>
        <v>2</v>
      </c>
      <c r="H66" s="52">
        <f t="shared" si="10"/>
        <v>4.2</v>
      </c>
      <c r="I66" s="52"/>
      <c r="J66" s="52"/>
      <c r="K66" s="52"/>
      <c r="L66" s="52"/>
      <c r="M66" s="52"/>
      <c r="N66" s="52"/>
      <c r="O66" s="52">
        <v>4.2</v>
      </c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47"/>
      <c r="AB66" s="47"/>
      <c r="AC66" s="47"/>
      <c r="AD66" s="52"/>
      <c r="AE66" s="47">
        <f t="shared" si="9"/>
        <v>4.2</v>
      </c>
    </row>
    <row r="67" spans="1:31" ht="13.5">
      <c r="A67" s="47">
        <v>65</v>
      </c>
      <c r="B67" s="47"/>
      <c r="C67" s="48" t="s">
        <v>1663</v>
      </c>
      <c r="D67" s="48" t="s">
        <v>1664</v>
      </c>
      <c r="E67" s="49">
        <f aca="true" t="shared" si="11" ref="E67:E99">H67/G67</f>
        <v>2.1</v>
      </c>
      <c r="F67" s="50">
        <f aca="true" t="shared" si="12" ref="F67:F99">COUNT(I67:AD67)</f>
        <v>2</v>
      </c>
      <c r="G67" s="51">
        <f aca="true" t="shared" si="13" ref="G67:G98">IF(F67&gt;3,F67-1,IF(F67=3,3,IF(F67&lt;3,2,F67)))</f>
        <v>2</v>
      </c>
      <c r="H67" s="52">
        <f t="shared" si="10"/>
        <v>4.2</v>
      </c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>
        <v>2.1</v>
      </c>
      <c r="V67" s="52"/>
      <c r="W67" s="52"/>
      <c r="X67" s="52"/>
      <c r="Y67" s="52"/>
      <c r="Z67" s="52"/>
      <c r="AA67" s="47"/>
      <c r="AB67" s="47"/>
      <c r="AC67" s="47">
        <v>2.1</v>
      </c>
      <c r="AD67" s="52"/>
      <c r="AE67" s="47">
        <f aca="true" t="shared" si="14" ref="AE67:AE98">MIN(I67:AD67)</f>
        <v>2.1</v>
      </c>
    </row>
    <row r="68" spans="1:31" ht="13.5">
      <c r="A68" s="47">
        <v>66</v>
      </c>
      <c r="B68" s="47"/>
      <c r="C68" s="54" t="s">
        <v>1652</v>
      </c>
      <c r="D68" s="47" t="s">
        <v>974</v>
      </c>
      <c r="E68" s="49">
        <f t="shared" si="11"/>
        <v>1.8</v>
      </c>
      <c r="F68" s="50">
        <f t="shared" si="12"/>
        <v>2</v>
      </c>
      <c r="G68" s="51">
        <f t="shared" si="13"/>
        <v>2</v>
      </c>
      <c r="H68" s="52">
        <f t="shared" si="10"/>
        <v>3.6</v>
      </c>
      <c r="I68" s="52"/>
      <c r="J68" s="52"/>
      <c r="K68" s="52"/>
      <c r="L68" s="52"/>
      <c r="M68" s="52"/>
      <c r="N68" s="52">
        <v>1.5</v>
      </c>
      <c r="O68" s="52"/>
      <c r="P68" s="52"/>
      <c r="Q68" s="52"/>
      <c r="R68" s="52"/>
      <c r="S68" s="52"/>
      <c r="T68" s="52"/>
      <c r="U68" s="52">
        <v>2.1</v>
      </c>
      <c r="V68" s="52"/>
      <c r="W68" s="52"/>
      <c r="X68" s="52"/>
      <c r="Y68" s="52"/>
      <c r="Z68" s="52"/>
      <c r="AA68" s="47"/>
      <c r="AB68" s="47"/>
      <c r="AC68" s="47"/>
      <c r="AD68" s="52"/>
      <c r="AE68" s="47">
        <f t="shared" si="14"/>
        <v>1.5</v>
      </c>
    </row>
    <row r="69" spans="1:31" ht="13.5">
      <c r="A69" s="47">
        <v>67</v>
      </c>
      <c r="B69" s="47"/>
      <c r="C69" s="47" t="s">
        <v>1609</v>
      </c>
      <c r="D69" s="47" t="s">
        <v>858</v>
      </c>
      <c r="E69" s="49">
        <f t="shared" si="11"/>
        <v>1.75</v>
      </c>
      <c r="F69" s="50">
        <f t="shared" si="12"/>
        <v>1</v>
      </c>
      <c r="G69" s="51">
        <f t="shared" si="13"/>
        <v>2</v>
      </c>
      <c r="H69" s="52">
        <f t="shared" si="10"/>
        <v>3.5</v>
      </c>
      <c r="I69" s="52"/>
      <c r="J69" s="52"/>
      <c r="K69" s="52"/>
      <c r="L69" s="52"/>
      <c r="M69" s="52"/>
      <c r="N69" s="52"/>
      <c r="O69" s="52">
        <v>3.5</v>
      </c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47"/>
      <c r="AB69" s="47"/>
      <c r="AC69" s="47"/>
      <c r="AD69" s="52"/>
      <c r="AE69" s="47">
        <f t="shared" si="14"/>
        <v>3.5</v>
      </c>
    </row>
    <row r="70" spans="1:31" ht="13.5">
      <c r="A70" s="47">
        <v>68</v>
      </c>
      <c r="B70" s="47"/>
      <c r="C70" s="47" t="s">
        <v>799</v>
      </c>
      <c r="D70" s="47" t="s">
        <v>956</v>
      </c>
      <c r="E70" s="49">
        <f t="shared" si="11"/>
        <v>1.4</v>
      </c>
      <c r="F70" s="50">
        <f t="shared" si="12"/>
        <v>1</v>
      </c>
      <c r="G70" s="51">
        <f t="shared" si="13"/>
        <v>2</v>
      </c>
      <c r="H70" s="52">
        <f t="shared" si="10"/>
        <v>2.8</v>
      </c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>
        <v>2.8</v>
      </c>
      <c r="Z70" s="52"/>
      <c r="AA70" s="47"/>
      <c r="AB70" s="47"/>
      <c r="AC70" s="47"/>
      <c r="AD70" s="52"/>
      <c r="AE70" s="47">
        <f t="shared" si="14"/>
        <v>2.8</v>
      </c>
    </row>
    <row r="71" spans="1:31" ht="13.5">
      <c r="A71" s="47">
        <v>68</v>
      </c>
      <c r="B71" s="47"/>
      <c r="C71" s="47" t="s">
        <v>801</v>
      </c>
      <c r="D71" s="47" t="s">
        <v>745</v>
      </c>
      <c r="E71" s="49">
        <f t="shared" si="11"/>
        <v>1.4</v>
      </c>
      <c r="F71" s="50">
        <f t="shared" si="12"/>
        <v>1</v>
      </c>
      <c r="G71" s="51">
        <f t="shared" si="13"/>
        <v>2</v>
      </c>
      <c r="H71" s="52">
        <f t="shared" si="10"/>
        <v>2.8</v>
      </c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>
        <v>2.8</v>
      </c>
      <c r="Z71" s="52"/>
      <c r="AA71" s="47"/>
      <c r="AB71" s="47"/>
      <c r="AC71" s="47"/>
      <c r="AD71" s="52"/>
      <c r="AE71" s="47">
        <f t="shared" si="14"/>
        <v>2.8</v>
      </c>
    </row>
    <row r="72" spans="1:31" ht="13.5">
      <c r="A72" s="47">
        <v>70</v>
      </c>
      <c r="B72" s="47"/>
      <c r="C72" s="54" t="s">
        <v>1634</v>
      </c>
      <c r="D72" s="48" t="s">
        <v>1635</v>
      </c>
      <c r="E72" s="49">
        <f t="shared" si="11"/>
        <v>1.25</v>
      </c>
      <c r="F72" s="50">
        <f t="shared" si="12"/>
        <v>2</v>
      </c>
      <c r="G72" s="51">
        <f t="shared" si="13"/>
        <v>2</v>
      </c>
      <c r="H72" s="52">
        <f t="shared" si="10"/>
        <v>2.5</v>
      </c>
      <c r="I72" s="52"/>
      <c r="J72" s="52"/>
      <c r="K72" s="52"/>
      <c r="L72" s="52"/>
      <c r="M72" s="52"/>
      <c r="N72" s="52"/>
      <c r="O72" s="52">
        <v>1</v>
      </c>
      <c r="P72" s="52"/>
      <c r="Q72" s="52"/>
      <c r="R72" s="52">
        <v>1.5</v>
      </c>
      <c r="S72" s="52"/>
      <c r="T72" s="52"/>
      <c r="U72" s="52"/>
      <c r="V72" s="52"/>
      <c r="W72" s="52"/>
      <c r="X72" s="52"/>
      <c r="Y72" s="52"/>
      <c r="Z72" s="52"/>
      <c r="AA72" s="47"/>
      <c r="AB72" s="47"/>
      <c r="AC72" s="47"/>
      <c r="AD72" s="52"/>
      <c r="AE72" s="47">
        <f t="shared" si="14"/>
        <v>1</v>
      </c>
    </row>
    <row r="73" spans="1:31" ht="13.5">
      <c r="A73" s="47">
        <v>71</v>
      </c>
      <c r="B73" s="47"/>
      <c r="C73" s="54" t="s">
        <v>1658</v>
      </c>
      <c r="D73" s="47" t="s">
        <v>840</v>
      </c>
      <c r="E73" s="49">
        <f t="shared" si="11"/>
        <v>1.05</v>
      </c>
      <c r="F73" s="50">
        <f t="shared" si="12"/>
        <v>1</v>
      </c>
      <c r="G73" s="51">
        <f t="shared" si="13"/>
        <v>2</v>
      </c>
      <c r="H73" s="52">
        <f t="shared" si="10"/>
        <v>2.1</v>
      </c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>
        <v>2.1</v>
      </c>
      <c r="V73" s="52"/>
      <c r="W73" s="52"/>
      <c r="X73" s="52"/>
      <c r="Y73" s="52"/>
      <c r="Z73" s="52"/>
      <c r="AA73" s="47"/>
      <c r="AB73" s="47"/>
      <c r="AC73" s="47"/>
      <c r="AD73" s="52"/>
      <c r="AE73" s="47">
        <f t="shared" si="14"/>
        <v>2.1</v>
      </c>
    </row>
    <row r="74" spans="1:31" ht="13.5">
      <c r="A74" s="47">
        <v>71</v>
      </c>
      <c r="B74" s="47"/>
      <c r="C74" s="48" t="s">
        <v>1598</v>
      </c>
      <c r="D74" s="48" t="s">
        <v>1599</v>
      </c>
      <c r="E74" s="49">
        <f t="shared" si="11"/>
        <v>1.05</v>
      </c>
      <c r="F74" s="50">
        <f t="shared" si="12"/>
        <v>1</v>
      </c>
      <c r="G74" s="51">
        <f t="shared" si="13"/>
        <v>2</v>
      </c>
      <c r="H74" s="52">
        <f t="shared" si="10"/>
        <v>2.1</v>
      </c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47"/>
      <c r="AB74" s="47"/>
      <c r="AC74" s="47">
        <v>2.1</v>
      </c>
      <c r="AD74" s="52"/>
      <c r="AE74" s="47">
        <f t="shared" si="14"/>
        <v>2.1</v>
      </c>
    </row>
    <row r="75" spans="1:31" ht="13.5">
      <c r="A75" s="47">
        <v>71</v>
      </c>
      <c r="B75" s="47"/>
      <c r="C75" s="48" t="s">
        <v>802</v>
      </c>
      <c r="D75" s="48" t="s">
        <v>896</v>
      </c>
      <c r="E75" s="49">
        <f t="shared" si="11"/>
        <v>1.05</v>
      </c>
      <c r="F75" s="50">
        <f t="shared" si="12"/>
        <v>1</v>
      </c>
      <c r="G75" s="51">
        <f t="shared" si="13"/>
        <v>2</v>
      </c>
      <c r="H75" s="52">
        <f t="shared" si="10"/>
        <v>2.1</v>
      </c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>
        <v>2.1</v>
      </c>
      <c r="Z75" s="52"/>
      <c r="AA75" s="47"/>
      <c r="AB75" s="47"/>
      <c r="AC75" s="47"/>
      <c r="AD75" s="52"/>
      <c r="AE75" s="47">
        <f t="shared" si="14"/>
        <v>2.1</v>
      </c>
    </row>
    <row r="76" spans="1:31" ht="13.5">
      <c r="A76" s="47">
        <v>71</v>
      </c>
      <c r="B76" s="47"/>
      <c r="C76" s="47" t="s">
        <v>1439</v>
      </c>
      <c r="D76" s="47" t="s">
        <v>177</v>
      </c>
      <c r="E76" s="49">
        <f t="shared" si="11"/>
        <v>1.05</v>
      </c>
      <c r="F76" s="50">
        <f t="shared" si="12"/>
        <v>1</v>
      </c>
      <c r="G76" s="51">
        <f t="shared" si="13"/>
        <v>2</v>
      </c>
      <c r="H76" s="52">
        <f t="shared" si="10"/>
        <v>2.1</v>
      </c>
      <c r="I76" s="52"/>
      <c r="J76" s="52"/>
      <c r="K76" s="52"/>
      <c r="L76" s="52"/>
      <c r="M76" s="52"/>
      <c r="N76" s="52"/>
      <c r="O76" s="52">
        <v>2.1</v>
      </c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47">
        <f t="shared" si="14"/>
        <v>2.1</v>
      </c>
    </row>
    <row r="77" spans="1:31" ht="13.5">
      <c r="A77" s="47">
        <v>71</v>
      </c>
      <c r="B77" s="47"/>
      <c r="C77" s="54" t="s">
        <v>1685</v>
      </c>
      <c r="D77" s="47" t="s">
        <v>849</v>
      </c>
      <c r="E77" s="49">
        <f t="shared" si="11"/>
        <v>1.05</v>
      </c>
      <c r="F77" s="50">
        <f t="shared" si="12"/>
        <v>1</v>
      </c>
      <c r="G77" s="51">
        <f t="shared" si="13"/>
        <v>2</v>
      </c>
      <c r="H77" s="52">
        <f t="shared" si="10"/>
        <v>2.1</v>
      </c>
      <c r="I77" s="52"/>
      <c r="J77" s="52"/>
      <c r="K77" s="52"/>
      <c r="L77" s="52"/>
      <c r="M77" s="52"/>
      <c r="N77" s="52"/>
      <c r="O77" s="52">
        <v>2.1</v>
      </c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47"/>
      <c r="AB77" s="47"/>
      <c r="AC77" s="47"/>
      <c r="AD77" s="52"/>
      <c r="AE77" s="47">
        <f t="shared" si="14"/>
        <v>2.1</v>
      </c>
    </row>
    <row r="78" spans="1:31" ht="13.5">
      <c r="A78" s="47">
        <v>71</v>
      </c>
      <c r="B78" s="47"/>
      <c r="C78" s="47" t="s">
        <v>1441</v>
      </c>
      <c r="D78" s="47" t="s">
        <v>849</v>
      </c>
      <c r="E78" s="49">
        <f t="shared" si="11"/>
        <v>1.05</v>
      </c>
      <c r="F78" s="50">
        <f t="shared" si="12"/>
        <v>1</v>
      </c>
      <c r="G78" s="51">
        <f t="shared" si="13"/>
        <v>2</v>
      </c>
      <c r="H78" s="52">
        <f t="shared" si="10"/>
        <v>2.1</v>
      </c>
      <c r="I78" s="52"/>
      <c r="J78" s="52"/>
      <c r="K78" s="52"/>
      <c r="L78" s="52"/>
      <c r="M78" s="52"/>
      <c r="N78" s="52"/>
      <c r="O78" s="52">
        <v>2.1</v>
      </c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47">
        <f t="shared" si="14"/>
        <v>2.1</v>
      </c>
    </row>
    <row r="79" spans="1:31" ht="13.5">
      <c r="A79" s="47">
        <v>77</v>
      </c>
      <c r="B79" s="47"/>
      <c r="C79" s="54" t="s">
        <v>1657</v>
      </c>
      <c r="D79" s="47" t="s">
        <v>920</v>
      </c>
      <c r="E79" s="49">
        <f t="shared" si="11"/>
        <v>1</v>
      </c>
      <c r="F79" s="50">
        <f t="shared" si="12"/>
        <v>2</v>
      </c>
      <c r="G79" s="51">
        <f t="shared" si="13"/>
        <v>2</v>
      </c>
      <c r="H79" s="52">
        <f t="shared" si="10"/>
        <v>2</v>
      </c>
      <c r="I79" s="52"/>
      <c r="J79" s="52"/>
      <c r="K79" s="52"/>
      <c r="L79" s="52"/>
      <c r="M79" s="52"/>
      <c r="N79" s="52"/>
      <c r="O79" s="52">
        <v>1</v>
      </c>
      <c r="P79" s="52"/>
      <c r="Q79" s="52"/>
      <c r="R79" s="52"/>
      <c r="S79" s="52"/>
      <c r="T79" s="52"/>
      <c r="U79" s="52">
        <v>1</v>
      </c>
      <c r="V79" s="52"/>
      <c r="W79" s="52"/>
      <c r="X79" s="52"/>
      <c r="Y79" s="52"/>
      <c r="Z79" s="52"/>
      <c r="AA79" s="47"/>
      <c r="AB79" s="47"/>
      <c r="AC79" s="47"/>
      <c r="AD79" s="52"/>
      <c r="AE79" s="47">
        <f t="shared" si="14"/>
        <v>1</v>
      </c>
    </row>
    <row r="80" spans="1:31" ht="13.5">
      <c r="A80" s="47">
        <v>78</v>
      </c>
      <c r="B80" s="47"/>
      <c r="C80" s="48" t="s">
        <v>1671</v>
      </c>
      <c r="D80" s="47" t="s">
        <v>1672</v>
      </c>
      <c r="E80" s="49">
        <f t="shared" si="11"/>
        <v>0.75</v>
      </c>
      <c r="F80" s="50">
        <f t="shared" si="12"/>
        <v>1</v>
      </c>
      <c r="G80" s="51">
        <f t="shared" si="13"/>
        <v>2</v>
      </c>
      <c r="H80" s="52">
        <f t="shared" si="10"/>
        <v>1.5</v>
      </c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47"/>
      <c r="AB80" s="47">
        <v>1.5</v>
      </c>
      <c r="AC80" s="47"/>
      <c r="AD80" s="52"/>
      <c r="AE80" s="47">
        <f t="shared" si="14"/>
        <v>1.5</v>
      </c>
    </row>
    <row r="81" spans="1:31" ht="13.5">
      <c r="A81" s="47">
        <v>78</v>
      </c>
      <c r="B81" s="47"/>
      <c r="C81" s="54" t="s">
        <v>1691</v>
      </c>
      <c r="D81" s="48" t="s">
        <v>929</v>
      </c>
      <c r="E81" s="49">
        <f t="shared" si="11"/>
        <v>0.75</v>
      </c>
      <c r="F81" s="50">
        <f t="shared" si="12"/>
        <v>1</v>
      </c>
      <c r="G81" s="51">
        <f t="shared" si="13"/>
        <v>2</v>
      </c>
      <c r="H81" s="52">
        <f t="shared" si="10"/>
        <v>1.5</v>
      </c>
      <c r="I81" s="52"/>
      <c r="J81" s="52"/>
      <c r="K81" s="52"/>
      <c r="L81" s="52"/>
      <c r="M81" s="52"/>
      <c r="N81" s="52"/>
      <c r="O81" s="52"/>
      <c r="P81" s="52"/>
      <c r="Q81" s="52"/>
      <c r="R81" s="52">
        <v>1.5</v>
      </c>
      <c r="S81" s="52"/>
      <c r="T81" s="52"/>
      <c r="U81" s="52"/>
      <c r="V81" s="52"/>
      <c r="W81" s="52"/>
      <c r="X81" s="52"/>
      <c r="Y81" s="52"/>
      <c r="Z81" s="52"/>
      <c r="AA81" s="47"/>
      <c r="AB81" s="47"/>
      <c r="AC81" s="47"/>
      <c r="AD81" s="52"/>
      <c r="AE81" s="47">
        <f t="shared" si="14"/>
        <v>1.5</v>
      </c>
    </row>
    <row r="82" spans="1:31" ht="13.5">
      <c r="A82" s="47">
        <v>80</v>
      </c>
      <c r="B82" s="47"/>
      <c r="C82" s="48" t="s">
        <v>805</v>
      </c>
      <c r="D82" s="47" t="s">
        <v>960</v>
      </c>
      <c r="E82" s="49">
        <f t="shared" si="11"/>
        <v>0.5</v>
      </c>
      <c r="F82" s="50">
        <f t="shared" si="12"/>
        <v>1</v>
      </c>
      <c r="G82" s="51">
        <f t="shared" si="13"/>
        <v>2</v>
      </c>
      <c r="H82" s="52">
        <f t="shared" si="10"/>
        <v>1</v>
      </c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>
        <v>1</v>
      </c>
      <c r="Z82" s="52"/>
      <c r="AA82" s="47"/>
      <c r="AB82" s="47"/>
      <c r="AC82" s="47"/>
      <c r="AD82" s="52"/>
      <c r="AE82" s="47">
        <f t="shared" si="14"/>
        <v>1</v>
      </c>
    </row>
    <row r="83" spans="1:31" ht="13.5">
      <c r="A83" s="47">
        <v>80</v>
      </c>
      <c r="B83" s="47"/>
      <c r="C83" s="54" t="s">
        <v>1628</v>
      </c>
      <c r="D83" s="47" t="s">
        <v>1618</v>
      </c>
      <c r="E83" s="49">
        <f t="shared" si="11"/>
        <v>0.5</v>
      </c>
      <c r="F83" s="50">
        <f t="shared" si="12"/>
        <v>1</v>
      </c>
      <c r="G83" s="51">
        <f t="shared" si="13"/>
        <v>2</v>
      </c>
      <c r="H83" s="52">
        <f t="shared" si="10"/>
        <v>1</v>
      </c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>
        <v>1</v>
      </c>
      <c r="V83" s="52"/>
      <c r="W83" s="52"/>
      <c r="X83" s="52"/>
      <c r="Y83" s="52"/>
      <c r="Z83" s="52"/>
      <c r="AA83" s="47"/>
      <c r="AB83" s="47"/>
      <c r="AC83" s="47"/>
      <c r="AD83" s="52"/>
      <c r="AE83" s="47">
        <f t="shared" si="14"/>
        <v>1</v>
      </c>
    </row>
    <row r="84" spans="1:31" ht="13.5">
      <c r="A84" s="47">
        <v>80</v>
      </c>
      <c r="B84" s="47"/>
      <c r="C84" s="48" t="s">
        <v>804</v>
      </c>
      <c r="D84" s="47" t="s">
        <v>961</v>
      </c>
      <c r="E84" s="49">
        <f t="shared" si="11"/>
        <v>0.5</v>
      </c>
      <c r="F84" s="50">
        <f t="shared" si="12"/>
        <v>1</v>
      </c>
      <c r="G84" s="51">
        <f t="shared" si="13"/>
        <v>2</v>
      </c>
      <c r="H84" s="52">
        <f t="shared" si="10"/>
        <v>1</v>
      </c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>
        <v>1</v>
      </c>
      <c r="Z84" s="52"/>
      <c r="AA84" s="47"/>
      <c r="AB84" s="47"/>
      <c r="AC84" s="47"/>
      <c r="AD84" s="52"/>
      <c r="AE84" s="47">
        <f t="shared" si="14"/>
        <v>1</v>
      </c>
    </row>
    <row r="85" spans="1:31" ht="13.5">
      <c r="A85" s="47">
        <v>80</v>
      </c>
      <c r="B85" s="47"/>
      <c r="C85" s="48" t="s">
        <v>803</v>
      </c>
      <c r="D85" s="47" t="s">
        <v>962</v>
      </c>
      <c r="E85" s="49">
        <f t="shared" si="11"/>
        <v>0.5</v>
      </c>
      <c r="F85" s="50">
        <f t="shared" si="12"/>
        <v>1</v>
      </c>
      <c r="G85" s="51">
        <f t="shared" si="13"/>
        <v>2</v>
      </c>
      <c r="H85" s="52">
        <f t="shared" si="10"/>
        <v>1</v>
      </c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>
        <v>1</v>
      </c>
      <c r="Z85" s="52"/>
      <c r="AA85" s="47"/>
      <c r="AB85" s="47"/>
      <c r="AC85" s="47"/>
      <c r="AD85" s="52"/>
      <c r="AE85" s="47">
        <f t="shared" si="14"/>
        <v>1</v>
      </c>
    </row>
    <row r="86" spans="1:31" ht="13.5">
      <c r="A86" s="47">
        <v>80</v>
      </c>
      <c r="B86" s="47"/>
      <c r="C86" s="47" t="s">
        <v>1038</v>
      </c>
      <c r="D86" s="47" t="s">
        <v>974</v>
      </c>
      <c r="E86" s="49">
        <f t="shared" si="11"/>
        <v>0.5</v>
      </c>
      <c r="F86" s="50">
        <f t="shared" si="12"/>
        <v>1</v>
      </c>
      <c r="G86" s="51">
        <f t="shared" si="13"/>
        <v>2</v>
      </c>
      <c r="H86" s="52">
        <f t="shared" si="10"/>
        <v>1</v>
      </c>
      <c r="I86" s="52"/>
      <c r="J86" s="52"/>
      <c r="K86" s="52"/>
      <c r="L86" s="52"/>
      <c r="M86" s="52"/>
      <c r="N86" s="52"/>
      <c r="O86" s="52">
        <v>1</v>
      </c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47">
        <f t="shared" si="14"/>
        <v>1</v>
      </c>
    </row>
    <row r="87" spans="1:31" ht="13.5">
      <c r="A87" s="47">
        <v>80</v>
      </c>
      <c r="B87" s="47"/>
      <c r="C87" s="54" t="s">
        <v>1686</v>
      </c>
      <c r="D87" s="48" t="s">
        <v>951</v>
      </c>
      <c r="E87" s="49">
        <f t="shared" si="11"/>
        <v>0.5</v>
      </c>
      <c r="F87" s="50">
        <f t="shared" si="12"/>
        <v>1</v>
      </c>
      <c r="G87" s="51">
        <f t="shared" si="13"/>
        <v>2</v>
      </c>
      <c r="H87" s="52">
        <f t="shared" si="10"/>
        <v>1</v>
      </c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>
        <v>1</v>
      </c>
      <c r="V87" s="52"/>
      <c r="W87" s="52"/>
      <c r="X87" s="52"/>
      <c r="Y87" s="52"/>
      <c r="Z87" s="52"/>
      <c r="AA87" s="47"/>
      <c r="AB87" s="47"/>
      <c r="AC87" s="47"/>
      <c r="AD87" s="52"/>
      <c r="AE87" s="47">
        <f t="shared" si="14"/>
        <v>1</v>
      </c>
    </row>
    <row r="88" spans="1:31" ht="13.5">
      <c r="A88" s="47">
        <v>80</v>
      </c>
      <c r="B88" s="47"/>
      <c r="C88" s="47" t="s">
        <v>1451</v>
      </c>
      <c r="D88" s="47" t="s">
        <v>969</v>
      </c>
      <c r="E88" s="49">
        <f t="shared" si="11"/>
        <v>0.5</v>
      </c>
      <c r="F88" s="50">
        <f t="shared" si="12"/>
        <v>1</v>
      </c>
      <c r="G88" s="51">
        <f t="shared" si="13"/>
        <v>2</v>
      </c>
      <c r="H88" s="52">
        <f t="shared" si="10"/>
        <v>1</v>
      </c>
      <c r="I88" s="52"/>
      <c r="J88" s="52"/>
      <c r="K88" s="52"/>
      <c r="L88" s="52"/>
      <c r="M88" s="52"/>
      <c r="N88" s="52"/>
      <c r="O88" s="52">
        <v>1</v>
      </c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47">
        <f t="shared" si="14"/>
        <v>1</v>
      </c>
    </row>
    <row r="89" spans="1:31" ht="13.5">
      <c r="A89" s="47">
        <v>80</v>
      </c>
      <c r="B89" s="47"/>
      <c r="C89" s="47" t="s">
        <v>1644</v>
      </c>
      <c r="D89" s="47" t="s">
        <v>969</v>
      </c>
      <c r="E89" s="49">
        <f t="shared" si="11"/>
        <v>0.5</v>
      </c>
      <c r="F89" s="50">
        <f t="shared" si="12"/>
        <v>1</v>
      </c>
      <c r="G89" s="51">
        <f t="shared" si="13"/>
        <v>2</v>
      </c>
      <c r="H89" s="52">
        <f t="shared" si="10"/>
        <v>1</v>
      </c>
      <c r="I89" s="52"/>
      <c r="J89" s="52"/>
      <c r="K89" s="52"/>
      <c r="L89" s="52"/>
      <c r="M89" s="52"/>
      <c r="N89" s="52"/>
      <c r="O89" s="52">
        <v>1</v>
      </c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47">
        <f t="shared" si="14"/>
        <v>1</v>
      </c>
    </row>
    <row r="90" spans="1:31" ht="13.5">
      <c r="A90" s="47">
        <v>80</v>
      </c>
      <c r="B90" s="47"/>
      <c r="C90" s="47" t="s">
        <v>1446</v>
      </c>
      <c r="D90" s="47" t="s">
        <v>969</v>
      </c>
      <c r="E90" s="49">
        <f t="shared" si="11"/>
        <v>0.5</v>
      </c>
      <c r="F90" s="50">
        <f t="shared" si="12"/>
        <v>1</v>
      </c>
      <c r="G90" s="51">
        <f t="shared" si="13"/>
        <v>2</v>
      </c>
      <c r="H90" s="52">
        <f t="shared" si="10"/>
        <v>1</v>
      </c>
      <c r="I90" s="52"/>
      <c r="J90" s="52"/>
      <c r="K90" s="52"/>
      <c r="L90" s="52"/>
      <c r="M90" s="52"/>
      <c r="N90" s="52"/>
      <c r="O90" s="52">
        <v>1</v>
      </c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47">
        <f t="shared" si="14"/>
        <v>1</v>
      </c>
    </row>
    <row r="91" spans="1:31" ht="13.5">
      <c r="A91" s="47">
        <v>80</v>
      </c>
      <c r="B91" s="47"/>
      <c r="C91" s="47" t="s">
        <v>1448</v>
      </c>
      <c r="D91" s="47" t="s">
        <v>858</v>
      </c>
      <c r="E91" s="49">
        <f t="shared" si="11"/>
        <v>0.5</v>
      </c>
      <c r="F91" s="50">
        <f t="shared" si="12"/>
        <v>1</v>
      </c>
      <c r="G91" s="51">
        <f t="shared" si="13"/>
        <v>2</v>
      </c>
      <c r="H91" s="52">
        <f t="shared" si="10"/>
        <v>1</v>
      </c>
      <c r="I91" s="52"/>
      <c r="J91" s="52"/>
      <c r="K91" s="52"/>
      <c r="L91" s="52"/>
      <c r="M91" s="52"/>
      <c r="N91" s="52"/>
      <c r="O91" s="52">
        <v>1</v>
      </c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47">
        <f t="shared" si="14"/>
        <v>1</v>
      </c>
    </row>
    <row r="92" spans="1:31" ht="13.5">
      <c r="A92" s="47">
        <v>80</v>
      </c>
      <c r="B92" s="47"/>
      <c r="C92" s="47" t="s">
        <v>1447</v>
      </c>
      <c r="D92" s="47" t="s">
        <v>1002</v>
      </c>
      <c r="E92" s="49">
        <f t="shared" si="11"/>
        <v>0.5</v>
      </c>
      <c r="F92" s="50">
        <f t="shared" si="12"/>
        <v>1</v>
      </c>
      <c r="G92" s="51">
        <f t="shared" si="13"/>
        <v>2</v>
      </c>
      <c r="H92" s="52">
        <f t="shared" si="10"/>
        <v>1</v>
      </c>
      <c r="I92" s="52"/>
      <c r="J92" s="52"/>
      <c r="K92" s="52"/>
      <c r="L92" s="52"/>
      <c r="M92" s="52"/>
      <c r="N92" s="52"/>
      <c r="O92" s="52">
        <v>1</v>
      </c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47">
        <f t="shared" si="14"/>
        <v>1</v>
      </c>
    </row>
    <row r="93" spans="1:31" ht="13.5">
      <c r="A93" s="47">
        <v>80</v>
      </c>
      <c r="B93" s="47"/>
      <c r="C93" s="47" t="s">
        <v>1450</v>
      </c>
      <c r="D93" s="47" t="s">
        <v>849</v>
      </c>
      <c r="E93" s="49">
        <f t="shared" si="11"/>
        <v>0.5</v>
      </c>
      <c r="F93" s="50">
        <f t="shared" si="12"/>
        <v>1</v>
      </c>
      <c r="G93" s="51">
        <f t="shared" si="13"/>
        <v>2</v>
      </c>
      <c r="H93" s="52">
        <f t="shared" si="10"/>
        <v>1</v>
      </c>
      <c r="I93" s="52"/>
      <c r="J93" s="52"/>
      <c r="K93" s="52"/>
      <c r="L93" s="52"/>
      <c r="M93" s="52"/>
      <c r="N93" s="52"/>
      <c r="O93" s="52">
        <v>1</v>
      </c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47">
        <f t="shared" si="14"/>
        <v>1</v>
      </c>
    </row>
    <row r="94" spans="1:31" ht="13.5">
      <c r="A94" s="47">
        <v>80</v>
      </c>
      <c r="B94" s="47"/>
      <c r="C94" s="47" t="s">
        <v>1443</v>
      </c>
      <c r="D94" s="47" t="s">
        <v>849</v>
      </c>
      <c r="E94" s="49">
        <f t="shared" si="11"/>
        <v>0.5</v>
      </c>
      <c r="F94" s="50">
        <f t="shared" si="12"/>
        <v>1</v>
      </c>
      <c r="G94" s="51">
        <f t="shared" si="13"/>
        <v>2</v>
      </c>
      <c r="H94" s="52">
        <f>SUM(I94:AD94)</f>
        <v>1</v>
      </c>
      <c r="I94" s="52"/>
      <c r="J94" s="52"/>
      <c r="K94" s="52"/>
      <c r="L94" s="52"/>
      <c r="M94" s="52"/>
      <c r="N94" s="52"/>
      <c r="O94" s="52">
        <v>1</v>
      </c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47">
        <f t="shared" si="14"/>
        <v>1</v>
      </c>
    </row>
    <row r="95" spans="1:31" ht="13.5">
      <c r="A95" s="47">
        <v>93</v>
      </c>
      <c r="B95" s="47"/>
      <c r="C95" s="48" t="s">
        <v>1629</v>
      </c>
      <c r="D95" s="55" t="s">
        <v>797</v>
      </c>
      <c r="E95" s="49">
        <f t="shared" si="11"/>
        <v>0.25</v>
      </c>
      <c r="F95" s="50">
        <f t="shared" si="12"/>
        <v>1</v>
      </c>
      <c r="G95" s="51">
        <f t="shared" si="13"/>
        <v>2</v>
      </c>
      <c r="H95" s="52">
        <f>SUM(I95:AD95)</f>
        <v>0.5</v>
      </c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47"/>
      <c r="AB95" s="47"/>
      <c r="AC95" s="47">
        <v>0.5</v>
      </c>
      <c r="AD95" s="52"/>
      <c r="AE95" s="47">
        <f t="shared" si="14"/>
        <v>0.5</v>
      </c>
    </row>
    <row r="96" spans="1:31" ht="13.5">
      <c r="A96" s="47">
        <v>93</v>
      </c>
      <c r="B96" s="47"/>
      <c r="C96" s="48" t="s">
        <v>540</v>
      </c>
      <c r="D96" s="54" t="s">
        <v>1593</v>
      </c>
      <c r="E96" s="49">
        <f t="shared" si="11"/>
        <v>0.25</v>
      </c>
      <c r="F96" s="50">
        <f t="shared" si="12"/>
        <v>1</v>
      </c>
      <c r="G96" s="51">
        <f t="shared" si="13"/>
        <v>2</v>
      </c>
      <c r="H96" s="52">
        <f>SUM(I96:AD96)</f>
        <v>0.5</v>
      </c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47"/>
      <c r="AB96" s="47"/>
      <c r="AC96" s="47">
        <v>0.5</v>
      </c>
      <c r="AD96" s="52"/>
      <c r="AE96" s="47">
        <f t="shared" si="14"/>
        <v>0.5</v>
      </c>
    </row>
    <row r="97" spans="1:31" ht="13.5">
      <c r="A97" s="47">
        <v>93</v>
      </c>
      <c r="B97" s="47"/>
      <c r="C97" s="48" t="s">
        <v>669</v>
      </c>
      <c r="D97" s="54" t="s">
        <v>965</v>
      </c>
      <c r="E97" s="49">
        <f t="shared" si="11"/>
        <v>0.25</v>
      </c>
      <c r="F97" s="50">
        <f t="shared" si="12"/>
        <v>1</v>
      </c>
      <c r="G97" s="51">
        <f t="shared" si="13"/>
        <v>2</v>
      </c>
      <c r="H97" s="52">
        <f>SUM(I97:AD97)</f>
        <v>0.5</v>
      </c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47"/>
      <c r="AB97" s="47"/>
      <c r="AC97" s="47">
        <v>0.5</v>
      </c>
      <c r="AD97" s="52"/>
      <c r="AE97" s="47">
        <f t="shared" si="14"/>
        <v>0.5</v>
      </c>
    </row>
    <row r="98" spans="1:31" ht="13.5">
      <c r="A98" s="47"/>
      <c r="B98" s="47"/>
      <c r="C98" s="48" t="s">
        <v>352</v>
      </c>
      <c r="D98" s="54" t="s">
        <v>1621</v>
      </c>
      <c r="E98" s="49">
        <f t="shared" si="11"/>
        <v>0</v>
      </c>
      <c r="F98" s="50">
        <f t="shared" si="12"/>
        <v>0</v>
      </c>
      <c r="G98" s="51">
        <f t="shared" si="13"/>
        <v>2</v>
      </c>
      <c r="H98" s="52">
        <f aca="true" t="shared" si="15" ref="H98:H126">SUM(I98:AD98)</f>
        <v>0</v>
      </c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47"/>
      <c r="AB98" s="47"/>
      <c r="AC98" s="47"/>
      <c r="AD98" s="52"/>
      <c r="AE98" s="47">
        <f t="shared" si="14"/>
        <v>0</v>
      </c>
    </row>
    <row r="99" spans="1:31" ht="13.5">
      <c r="A99" s="47"/>
      <c r="B99" s="47"/>
      <c r="C99" s="48" t="s">
        <v>1625</v>
      </c>
      <c r="D99" s="54" t="s">
        <v>1621</v>
      </c>
      <c r="E99" s="49">
        <f t="shared" si="11"/>
        <v>0</v>
      </c>
      <c r="F99" s="50">
        <f t="shared" si="12"/>
        <v>0</v>
      </c>
      <c r="G99" s="51">
        <f>IF(F99&gt;3,F99-1,IF(F99=3,3,IF(F99&lt;3,2,F99)))</f>
        <v>2</v>
      </c>
      <c r="H99" s="52">
        <f t="shared" si="15"/>
        <v>0</v>
      </c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47"/>
      <c r="AB99" s="47"/>
      <c r="AC99" s="47"/>
      <c r="AD99" s="52"/>
      <c r="AE99" s="47">
        <f>MIN(I99:AD99)</f>
        <v>0</v>
      </c>
    </row>
    <row r="100" spans="1:31" ht="13.5">
      <c r="A100" s="47"/>
      <c r="B100" s="47"/>
      <c r="C100" s="48" t="s">
        <v>349</v>
      </c>
      <c r="D100" s="54" t="s">
        <v>1630</v>
      </c>
      <c r="E100" s="49">
        <f aca="true" t="shared" si="16" ref="E100:E131">H100/G100</f>
        <v>0</v>
      </c>
      <c r="F100" s="50">
        <f aca="true" t="shared" si="17" ref="F100:F131">COUNT(I100:AD100)</f>
        <v>0</v>
      </c>
      <c r="G100" s="51">
        <f aca="true" t="shared" si="18" ref="G100:G131">IF(F100&gt;3,F100-1,IF(F100=3,3,IF(F100&lt;3,2,F100)))</f>
        <v>2</v>
      </c>
      <c r="H100" s="52">
        <f t="shared" si="15"/>
        <v>0</v>
      </c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47"/>
      <c r="AB100" s="47"/>
      <c r="AC100" s="47"/>
      <c r="AD100" s="52"/>
      <c r="AE100" s="47">
        <f aca="true" t="shared" si="19" ref="AE100:AE131">MIN(I100:AD100)</f>
        <v>0</v>
      </c>
    </row>
    <row r="101" spans="1:31" ht="13.5">
      <c r="A101" s="47"/>
      <c r="B101" s="47"/>
      <c r="C101" s="47" t="s">
        <v>379</v>
      </c>
      <c r="D101" s="47" t="s">
        <v>1584</v>
      </c>
      <c r="E101" s="49">
        <f t="shared" si="16"/>
        <v>0</v>
      </c>
      <c r="F101" s="50">
        <f t="shared" si="17"/>
        <v>0</v>
      </c>
      <c r="G101" s="51">
        <f t="shared" si="18"/>
        <v>2</v>
      </c>
      <c r="H101" s="52">
        <f t="shared" si="15"/>
        <v>0</v>
      </c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47"/>
      <c r="AB101" s="47"/>
      <c r="AC101" s="47"/>
      <c r="AD101" s="52"/>
      <c r="AE101" s="47">
        <f t="shared" si="19"/>
        <v>0</v>
      </c>
    </row>
    <row r="102" spans="1:31" ht="13.5">
      <c r="A102" s="47"/>
      <c r="B102" s="47"/>
      <c r="C102" s="47" t="s">
        <v>374</v>
      </c>
      <c r="D102" s="47" t="s">
        <v>1584</v>
      </c>
      <c r="E102" s="49">
        <f t="shared" si="16"/>
        <v>0</v>
      </c>
      <c r="F102" s="50">
        <f t="shared" si="17"/>
        <v>0</v>
      </c>
      <c r="G102" s="51">
        <f t="shared" si="18"/>
        <v>2</v>
      </c>
      <c r="H102" s="52">
        <f t="shared" si="15"/>
        <v>0</v>
      </c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47"/>
      <c r="AB102" s="47"/>
      <c r="AC102" s="47"/>
      <c r="AD102" s="52"/>
      <c r="AE102" s="47">
        <f t="shared" si="19"/>
        <v>0</v>
      </c>
    </row>
    <row r="103" spans="1:31" ht="13.5">
      <c r="A103" s="47"/>
      <c r="B103" s="47"/>
      <c r="C103" s="47" t="s">
        <v>316</v>
      </c>
      <c r="D103" s="47" t="s">
        <v>1672</v>
      </c>
      <c r="E103" s="49">
        <f t="shared" si="16"/>
        <v>0</v>
      </c>
      <c r="F103" s="50">
        <f t="shared" si="17"/>
        <v>0</v>
      </c>
      <c r="G103" s="51">
        <f t="shared" si="18"/>
        <v>2</v>
      </c>
      <c r="H103" s="52">
        <f t="shared" si="15"/>
        <v>0</v>
      </c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47"/>
      <c r="AB103" s="47"/>
      <c r="AC103" s="47"/>
      <c r="AD103" s="52"/>
      <c r="AE103" s="47">
        <f t="shared" si="19"/>
        <v>0</v>
      </c>
    </row>
    <row r="104" spans="1:31" ht="13.5">
      <c r="A104" s="47"/>
      <c r="B104" s="47"/>
      <c r="C104" s="48" t="s">
        <v>1688</v>
      </c>
      <c r="D104" s="47" t="s">
        <v>1672</v>
      </c>
      <c r="E104" s="49">
        <f t="shared" si="16"/>
        <v>0</v>
      </c>
      <c r="F104" s="50">
        <f t="shared" si="17"/>
        <v>0</v>
      </c>
      <c r="G104" s="51">
        <f t="shared" si="18"/>
        <v>2</v>
      </c>
      <c r="H104" s="52">
        <f t="shared" si="15"/>
        <v>0</v>
      </c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47"/>
      <c r="AB104" s="47"/>
      <c r="AC104" s="47"/>
      <c r="AD104" s="52"/>
      <c r="AE104" s="47">
        <f t="shared" si="19"/>
        <v>0</v>
      </c>
    </row>
    <row r="105" spans="1:31" ht="13.5">
      <c r="A105" s="47"/>
      <c r="B105" s="47"/>
      <c r="C105" s="47" t="s">
        <v>368</v>
      </c>
      <c r="D105" s="47" t="s">
        <v>1600</v>
      </c>
      <c r="E105" s="49">
        <f t="shared" si="16"/>
        <v>0</v>
      </c>
      <c r="F105" s="50">
        <f t="shared" si="17"/>
        <v>0</v>
      </c>
      <c r="G105" s="51">
        <f t="shared" si="18"/>
        <v>2</v>
      </c>
      <c r="H105" s="52">
        <f t="shared" si="15"/>
        <v>0</v>
      </c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47"/>
      <c r="AB105" s="47"/>
      <c r="AC105" s="47"/>
      <c r="AD105" s="52"/>
      <c r="AE105" s="47">
        <f t="shared" si="19"/>
        <v>0</v>
      </c>
    </row>
    <row r="106" spans="1:31" ht="13.5">
      <c r="A106" s="47"/>
      <c r="B106" s="47"/>
      <c r="C106" s="48" t="s">
        <v>361</v>
      </c>
      <c r="D106" s="47" t="s">
        <v>1502</v>
      </c>
      <c r="E106" s="49">
        <f t="shared" si="16"/>
        <v>0</v>
      </c>
      <c r="F106" s="50">
        <f t="shared" si="17"/>
        <v>0</v>
      </c>
      <c r="G106" s="51">
        <f t="shared" si="18"/>
        <v>2</v>
      </c>
      <c r="H106" s="52">
        <f t="shared" si="15"/>
        <v>0</v>
      </c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47"/>
      <c r="AB106" s="47"/>
      <c r="AC106" s="47"/>
      <c r="AD106" s="52"/>
      <c r="AE106" s="47">
        <f t="shared" si="19"/>
        <v>0</v>
      </c>
    </row>
    <row r="107" spans="1:31" ht="13.5">
      <c r="A107" s="47"/>
      <c r="B107" s="47"/>
      <c r="C107" s="47" t="s">
        <v>733</v>
      </c>
      <c r="D107" s="47" t="s">
        <v>1653</v>
      </c>
      <c r="E107" s="49">
        <f t="shared" si="16"/>
        <v>0</v>
      </c>
      <c r="F107" s="50">
        <f t="shared" si="17"/>
        <v>0</v>
      </c>
      <c r="G107" s="51">
        <f t="shared" si="18"/>
        <v>2</v>
      </c>
      <c r="H107" s="52">
        <f t="shared" si="15"/>
        <v>0</v>
      </c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47"/>
      <c r="AB107" s="47"/>
      <c r="AC107" s="47"/>
      <c r="AD107" s="52"/>
      <c r="AE107" s="47">
        <f t="shared" si="19"/>
        <v>0</v>
      </c>
    </row>
    <row r="108" spans="1:31" ht="13.5">
      <c r="A108" s="47"/>
      <c r="B108" s="47"/>
      <c r="C108" s="47" t="s">
        <v>327</v>
      </c>
      <c r="D108" s="47" t="s">
        <v>1666</v>
      </c>
      <c r="E108" s="49">
        <f t="shared" si="16"/>
        <v>0</v>
      </c>
      <c r="F108" s="50">
        <f t="shared" si="17"/>
        <v>0</v>
      </c>
      <c r="G108" s="51">
        <f t="shared" si="18"/>
        <v>2</v>
      </c>
      <c r="H108" s="52">
        <f t="shared" si="15"/>
        <v>0</v>
      </c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47"/>
      <c r="AB108" s="47"/>
      <c r="AC108" s="47"/>
      <c r="AD108" s="52"/>
      <c r="AE108" s="47">
        <f t="shared" si="19"/>
        <v>0</v>
      </c>
    </row>
    <row r="109" spans="1:31" ht="13.5">
      <c r="A109" s="47"/>
      <c r="B109" s="47"/>
      <c r="C109" s="48" t="s">
        <v>1636</v>
      </c>
      <c r="D109" s="48" t="s">
        <v>1637</v>
      </c>
      <c r="E109" s="49">
        <f t="shared" si="16"/>
        <v>0</v>
      </c>
      <c r="F109" s="50">
        <f t="shared" si="17"/>
        <v>0</v>
      </c>
      <c r="G109" s="51">
        <f t="shared" si="18"/>
        <v>2</v>
      </c>
      <c r="H109" s="52">
        <f t="shared" si="15"/>
        <v>0</v>
      </c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47"/>
      <c r="AB109" s="47"/>
      <c r="AC109" s="47"/>
      <c r="AD109" s="52"/>
      <c r="AE109" s="47">
        <f t="shared" si="19"/>
        <v>0</v>
      </c>
    </row>
    <row r="110" spans="1:31" ht="13.5">
      <c r="A110" s="47"/>
      <c r="B110" s="47"/>
      <c r="C110" s="47" t="s">
        <v>380</v>
      </c>
      <c r="D110" s="47" t="s">
        <v>1582</v>
      </c>
      <c r="E110" s="49">
        <f t="shared" si="16"/>
        <v>0</v>
      </c>
      <c r="F110" s="50">
        <f t="shared" si="17"/>
        <v>0</v>
      </c>
      <c r="G110" s="51">
        <f t="shared" si="18"/>
        <v>2</v>
      </c>
      <c r="H110" s="52">
        <f t="shared" si="15"/>
        <v>0</v>
      </c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47"/>
      <c r="AB110" s="47"/>
      <c r="AC110" s="47"/>
      <c r="AD110" s="52"/>
      <c r="AE110" s="47">
        <f t="shared" si="19"/>
        <v>0</v>
      </c>
    </row>
    <row r="111" spans="1:31" ht="13.5">
      <c r="A111" s="47"/>
      <c r="B111" s="47"/>
      <c r="C111" s="48" t="s">
        <v>377</v>
      </c>
      <c r="D111" s="47" t="s">
        <v>1582</v>
      </c>
      <c r="E111" s="49">
        <f t="shared" si="16"/>
        <v>0</v>
      </c>
      <c r="F111" s="50">
        <f t="shared" si="17"/>
        <v>0</v>
      </c>
      <c r="G111" s="51">
        <f t="shared" si="18"/>
        <v>2</v>
      </c>
      <c r="H111" s="52">
        <f t="shared" si="15"/>
        <v>0</v>
      </c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47"/>
      <c r="AB111" s="47"/>
      <c r="AC111" s="47"/>
      <c r="AD111" s="52"/>
      <c r="AE111" s="47">
        <f t="shared" si="19"/>
        <v>0</v>
      </c>
    </row>
    <row r="112" spans="1:31" ht="13.5">
      <c r="A112" s="47"/>
      <c r="B112" s="47"/>
      <c r="C112" s="47" t="s">
        <v>369</v>
      </c>
      <c r="D112" s="47" t="s">
        <v>1594</v>
      </c>
      <c r="E112" s="49">
        <f t="shared" si="16"/>
        <v>0</v>
      </c>
      <c r="F112" s="50">
        <f t="shared" si="17"/>
        <v>0</v>
      </c>
      <c r="G112" s="51">
        <f t="shared" si="18"/>
        <v>2</v>
      </c>
      <c r="H112" s="52">
        <f t="shared" si="15"/>
        <v>0</v>
      </c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47"/>
      <c r="AB112" s="47"/>
      <c r="AC112" s="47"/>
      <c r="AD112" s="52"/>
      <c r="AE112" s="47">
        <f t="shared" si="19"/>
        <v>0</v>
      </c>
    </row>
    <row r="113" spans="1:31" ht="13.5">
      <c r="A113" s="47"/>
      <c r="B113" s="47"/>
      <c r="C113" s="47" t="s">
        <v>347</v>
      </c>
      <c r="D113" s="47" t="s">
        <v>1633</v>
      </c>
      <c r="E113" s="49">
        <f t="shared" si="16"/>
        <v>0</v>
      </c>
      <c r="F113" s="50">
        <f t="shared" si="17"/>
        <v>0</v>
      </c>
      <c r="G113" s="51">
        <f t="shared" si="18"/>
        <v>2</v>
      </c>
      <c r="H113" s="52">
        <f t="shared" si="15"/>
        <v>0</v>
      </c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47"/>
      <c r="AB113" s="47"/>
      <c r="AC113" s="47"/>
      <c r="AD113" s="52"/>
      <c r="AE113" s="47">
        <f t="shared" si="19"/>
        <v>0</v>
      </c>
    </row>
    <row r="114" spans="1:31" ht="13.5">
      <c r="A114" s="47"/>
      <c r="B114" s="47"/>
      <c r="C114" s="48" t="s">
        <v>1601</v>
      </c>
      <c r="D114" s="48" t="s">
        <v>1602</v>
      </c>
      <c r="E114" s="49">
        <f t="shared" si="16"/>
        <v>0</v>
      </c>
      <c r="F114" s="50">
        <f t="shared" si="17"/>
        <v>0</v>
      </c>
      <c r="G114" s="51">
        <f t="shared" si="18"/>
        <v>2</v>
      </c>
      <c r="H114" s="52">
        <f t="shared" si="15"/>
        <v>0</v>
      </c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47"/>
      <c r="AB114" s="47"/>
      <c r="AC114" s="47"/>
      <c r="AD114" s="52"/>
      <c r="AE114" s="47">
        <f t="shared" si="19"/>
        <v>0</v>
      </c>
    </row>
    <row r="115" spans="1:31" ht="13.5">
      <c r="A115" s="47"/>
      <c r="B115" s="47"/>
      <c r="C115" s="48" t="s">
        <v>367</v>
      </c>
      <c r="D115" s="48" t="s">
        <v>1602</v>
      </c>
      <c r="E115" s="49">
        <f t="shared" si="16"/>
        <v>0</v>
      </c>
      <c r="F115" s="50">
        <f t="shared" si="17"/>
        <v>0</v>
      </c>
      <c r="G115" s="51">
        <f t="shared" si="18"/>
        <v>2</v>
      </c>
      <c r="H115" s="52">
        <f t="shared" si="15"/>
        <v>0</v>
      </c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47"/>
      <c r="AB115" s="47"/>
      <c r="AC115" s="47"/>
      <c r="AD115" s="52"/>
      <c r="AE115" s="47">
        <f t="shared" si="19"/>
        <v>0</v>
      </c>
    </row>
    <row r="116" spans="1:31" ht="13.5">
      <c r="A116" s="47"/>
      <c r="B116" s="47"/>
      <c r="C116" s="48" t="s">
        <v>600</v>
      </c>
      <c r="D116" s="48" t="s">
        <v>1606</v>
      </c>
      <c r="E116" s="49">
        <f t="shared" si="16"/>
        <v>0</v>
      </c>
      <c r="F116" s="50">
        <f t="shared" si="17"/>
        <v>0</v>
      </c>
      <c r="G116" s="51">
        <f t="shared" si="18"/>
        <v>2</v>
      </c>
      <c r="H116" s="52">
        <f t="shared" si="15"/>
        <v>0</v>
      </c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47"/>
      <c r="AB116" s="47"/>
      <c r="AC116" s="47"/>
      <c r="AD116" s="52"/>
      <c r="AE116" s="47">
        <f t="shared" si="19"/>
        <v>0</v>
      </c>
    </row>
    <row r="117" spans="1:31" ht="13.5">
      <c r="A117" s="47"/>
      <c r="B117" s="47"/>
      <c r="C117" s="48" t="s">
        <v>1619</v>
      </c>
      <c r="D117" s="48" t="s">
        <v>1611</v>
      </c>
      <c r="E117" s="49">
        <f t="shared" si="16"/>
        <v>0</v>
      </c>
      <c r="F117" s="50">
        <f t="shared" si="17"/>
        <v>0</v>
      </c>
      <c r="G117" s="51">
        <f t="shared" si="18"/>
        <v>2</v>
      </c>
      <c r="H117" s="52">
        <f t="shared" si="15"/>
        <v>0</v>
      </c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47"/>
      <c r="AB117" s="47"/>
      <c r="AC117" s="47"/>
      <c r="AD117" s="52"/>
      <c r="AE117" s="47">
        <f t="shared" si="19"/>
        <v>0</v>
      </c>
    </row>
    <row r="118" spans="1:31" ht="13.5">
      <c r="A118" s="47"/>
      <c r="B118" s="47"/>
      <c r="C118" s="48" t="s">
        <v>348</v>
      </c>
      <c r="D118" s="48" t="s">
        <v>1631</v>
      </c>
      <c r="E118" s="49">
        <f t="shared" si="16"/>
        <v>0</v>
      </c>
      <c r="F118" s="50">
        <f t="shared" si="17"/>
        <v>0</v>
      </c>
      <c r="G118" s="51">
        <f t="shared" si="18"/>
        <v>2</v>
      </c>
      <c r="H118" s="52">
        <f t="shared" si="15"/>
        <v>0</v>
      </c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47"/>
      <c r="AB118" s="47"/>
      <c r="AC118" s="47"/>
      <c r="AD118" s="52"/>
      <c r="AE118" s="47">
        <f t="shared" si="19"/>
        <v>0</v>
      </c>
    </row>
    <row r="119" spans="1:31" ht="13.5">
      <c r="A119" s="47"/>
      <c r="B119" s="47"/>
      <c r="C119" s="48" t="s">
        <v>1654</v>
      </c>
      <c r="D119" s="48" t="s">
        <v>1655</v>
      </c>
      <c r="E119" s="49">
        <f t="shared" si="16"/>
        <v>0</v>
      </c>
      <c r="F119" s="50">
        <f t="shared" si="17"/>
        <v>0</v>
      </c>
      <c r="G119" s="51">
        <f t="shared" si="18"/>
        <v>2</v>
      </c>
      <c r="H119" s="52">
        <f t="shared" si="15"/>
        <v>0</v>
      </c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47"/>
      <c r="AB119" s="47"/>
      <c r="AC119" s="47"/>
      <c r="AD119" s="52"/>
      <c r="AE119" s="47">
        <f t="shared" si="19"/>
        <v>0</v>
      </c>
    </row>
    <row r="120" spans="1:31" ht="13.5">
      <c r="A120" s="47"/>
      <c r="B120" s="47"/>
      <c r="C120" s="48" t="s">
        <v>752</v>
      </c>
      <c r="D120" s="48" t="s">
        <v>1670</v>
      </c>
      <c r="E120" s="49">
        <f t="shared" si="16"/>
        <v>0</v>
      </c>
      <c r="F120" s="50">
        <f t="shared" si="17"/>
        <v>0</v>
      </c>
      <c r="G120" s="51">
        <f t="shared" si="18"/>
        <v>2</v>
      </c>
      <c r="H120" s="52">
        <f t="shared" si="15"/>
        <v>0</v>
      </c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47"/>
      <c r="AB120" s="47"/>
      <c r="AC120" s="47"/>
      <c r="AD120" s="52"/>
      <c r="AE120" s="47">
        <f t="shared" si="19"/>
        <v>0</v>
      </c>
    </row>
    <row r="121" spans="1:31" ht="13.5">
      <c r="A121" s="47"/>
      <c r="B121" s="47"/>
      <c r="C121" s="47" t="s">
        <v>1683</v>
      </c>
      <c r="D121" s="48" t="s">
        <v>1670</v>
      </c>
      <c r="E121" s="49">
        <f t="shared" si="16"/>
        <v>0</v>
      </c>
      <c r="F121" s="50">
        <f t="shared" si="17"/>
        <v>0</v>
      </c>
      <c r="G121" s="51">
        <f t="shared" si="18"/>
        <v>2</v>
      </c>
      <c r="H121" s="52">
        <f t="shared" si="15"/>
        <v>0</v>
      </c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47"/>
      <c r="AB121" s="47"/>
      <c r="AC121" s="47"/>
      <c r="AD121" s="52"/>
      <c r="AE121" s="47">
        <f t="shared" si="19"/>
        <v>0</v>
      </c>
    </row>
    <row r="122" spans="1:31" ht="13.5">
      <c r="A122" s="47"/>
      <c r="B122" s="47"/>
      <c r="C122" s="48" t="s">
        <v>309</v>
      </c>
      <c r="D122" s="48" t="s">
        <v>908</v>
      </c>
      <c r="E122" s="49">
        <f t="shared" si="16"/>
        <v>0</v>
      </c>
      <c r="F122" s="50">
        <f t="shared" si="17"/>
        <v>0</v>
      </c>
      <c r="G122" s="51">
        <f t="shared" si="18"/>
        <v>2</v>
      </c>
      <c r="H122" s="52">
        <f t="shared" si="15"/>
        <v>0</v>
      </c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47"/>
      <c r="AB122" s="47"/>
      <c r="AC122" s="47"/>
      <c r="AD122" s="52"/>
      <c r="AE122" s="47">
        <f t="shared" si="19"/>
        <v>0</v>
      </c>
    </row>
    <row r="123" spans="1:31" ht="13.5">
      <c r="A123" s="47"/>
      <c r="B123" s="47"/>
      <c r="C123" s="48" t="s">
        <v>1679</v>
      </c>
      <c r="D123" s="48" t="s">
        <v>951</v>
      </c>
      <c r="E123" s="49">
        <f t="shared" si="16"/>
        <v>0</v>
      </c>
      <c r="F123" s="50">
        <f t="shared" si="17"/>
        <v>0</v>
      </c>
      <c r="G123" s="51">
        <f t="shared" si="18"/>
        <v>2</v>
      </c>
      <c r="H123" s="52">
        <f t="shared" si="15"/>
        <v>0</v>
      </c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47"/>
      <c r="AB123" s="47"/>
      <c r="AC123" s="47"/>
      <c r="AD123" s="52"/>
      <c r="AE123" s="47">
        <f t="shared" si="19"/>
        <v>0</v>
      </c>
    </row>
    <row r="124" spans="1:31" ht="13.5">
      <c r="A124" s="47"/>
      <c r="B124" s="47"/>
      <c r="C124" s="47" t="s">
        <v>1590</v>
      </c>
      <c r="D124" s="48" t="s">
        <v>933</v>
      </c>
      <c r="E124" s="49">
        <f t="shared" si="16"/>
        <v>0</v>
      </c>
      <c r="F124" s="50">
        <f t="shared" si="17"/>
        <v>0</v>
      </c>
      <c r="G124" s="51">
        <f t="shared" si="18"/>
        <v>2</v>
      </c>
      <c r="H124" s="52">
        <f t="shared" si="15"/>
        <v>0</v>
      </c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47"/>
      <c r="AB124" s="47"/>
      <c r="AC124" s="47"/>
      <c r="AD124" s="52"/>
      <c r="AE124" s="47">
        <f t="shared" si="19"/>
        <v>0</v>
      </c>
    </row>
    <row r="125" spans="1:31" ht="13.5">
      <c r="A125" s="47"/>
      <c r="B125" s="47"/>
      <c r="C125" s="48" t="s">
        <v>732</v>
      </c>
      <c r="D125" s="48" t="s">
        <v>924</v>
      </c>
      <c r="E125" s="49">
        <f t="shared" si="16"/>
        <v>0</v>
      </c>
      <c r="F125" s="50">
        <f t="shared" si="17"/>
        <v>0</v>
      </c>
      <c r="G125" s="51">
        <f t="shared" si="18"/>
        <v>2</v>
      </c>
      <c r="H125" s="52">
        <f t="shared" si="15"/>
        <v>0</v>
      </c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47"/>
      <c r="AB125" s="47"/>
      <c r="AC125" s="47"/>
      <c r="AD125" s="52"/>
      <c r="AE125" s="47">
        <f t="shared" si="19"/>
        <v>0</v>
      </c>
    </row>
    <row r="126" spans="1:31" ht="13.5">
      <c r="A126" s="47"/>
      <c r="B126" s="47"/>
      <c r="C126" s="47" t="s">
        <v>1646</v>
      </c>
      <c r="D126" s="48" t="s">
        <v>1647</v>
      </c>
      <c r="E126" s="49">
        <f t="shared" si="16"/>
        <v>0</v>
      </c>
      <c r="F126" s="50">
        <f t="shared" si="17"/>
        <v>0</v>
      </c>
      <c r="G126" s="51">
        <f t="shared" si="18"/>
        <v>2</v>
      </c>
      <c r="H126" s="52">
        <f t="shared" si="15"/>
        <v>0</v>
      </c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47"/>
      <c r="AB126" s="47"/>
      <c r="AC126" s="47"/>
      <c r="AD126" s="52"/>
      <c r="AE126" s="47">
        <f t="shared" si="19"/>
        <v>0</v>
      </c>
    </row>
    <row r="127" spans="1:31" ht="13.5">
      <c r="A127" s="47"/>
      <c r="B127" s="47"/>
      <c r="C127" s="48" t="s">
        <v>339</v>
      </c>
      <c r="D127" s="48" t="s">
        <v>1647</v>
      </c>
      <c r="E127" s="49">
        <f t="shared" si="16"/>
        <v>0</v>
      </c>
      <c r="F127" s="50">
        <f t="shared" si="17"/>
        <v>0</v>
      </c>
      <c r="G127" s="51">
        <f t="shared" si="18"/>
        <v>2</v>
      </c>
      <c r="H127" s="52">
        <f aca="true" t="shared" si="20" ref="H127:H158">SUM(I127:AD127)</f>
        <v>0</v>
      </c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47"/>
      <c r="AB127" s="47"/>
      <c r="AC127" s="47"/>
      <c r="AD127" s="52"/>
      <c r="AE127" s="47">
        <f t="shared" si="19"/>
        <v>0</v>
      </c>
    </row>
    <row r="128" spans="1:31" ht="13.5">
      <c r="A128" s="47"/>
      <c r="B128" s="47"/>
      <c r="C128" s="48" t="s">
        <v>336</v>
      </c>
      <c r="D128" s="48" t="s">
        <v>891</v>
      </c>
      <c r="E128" s="49">
        <f t="shared" si="16"/>
        <v>0</v>
      </c>
      <c r="F128" s="50">
        <f t="shared" si="17"/>
        <v>0</v>
      </c>
      <c r="G128" s="51">
        <f t="shared" si="18"/>
        <v>2</v>
      </c>
      <c r="H128" s="52">
        <f t="shared" si="20"/>
        <v>0</v>
      </c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47"/>
      <c r="AB128" s="47"/>
      <c r="AC128" s="47"/>
      <c r="AD128" s="52"/>
      <c r="AE128" s="47">
        <f t="shared" si="19"/>
        <v>0</v>
      </c>
    </row>
    <row r="129" spans="1:31" ht="13.5">
      <c r="A129" s="47"/>
      <c r="B129" s="47"/>
      <c r="C129" s="48" t="s">
        <v>335</v>
      </c>
      <c r="D129" s="48" t="s">
        <v>891</v>
      </c>
      <c r="E129" s="49">
        <f t="shared" si="16"/>
        <v>0</v>
      </c>
      <c r="F129" s="50">
        <f t="shared" si="17"/>
        <v>0</v>
      </c>
      <c r="G129" s="51">
        <f t="shared" si="18"/>
        <v>2</v>
      </c>
      <c r="H129" s="52">
        <f t="shared" si="20"/>
        <v>0</v>
      </c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47"/>
      <c r="AB129" s="47"/>
      <c r="AC129" s="47"/>
      <c r="AD129" s="52"/>
      <c r="AE129" s="47">
        <f t="shared" si="19"/>
        <v>0</v>
      </c>
    </row>
    <row r="130" spans="1:31" ht="13.5">
      <c r="A130" s="47"/>
      <c r="B130" s="47"/>
      <c r="C130" s="48" t="s">
        <v>720</v>
      </c>
      <c r="D130" s="48" t="s">
        <v>925</v>
      </c>
      <c r="E130" s="49">
        <f t="shared" si="16"/>
        <v>0</v>
      </c>
      <c r="F130" s="50">
        <f t="shared" si="17"/>
        <v>0</v>
      </c>
      <c r="G130" s="51">
        <f t="shared" si="18"/>
        <v>2</v>
      </c>
      <c r="H130" s="52">
        <f t="shared" si="20"/>
        <v>0</v>
      </c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47"/>
      <c r="AB130" s="47"/>
      <c r="AC130" s="47"/>
      <c r="AD130" s="52"/>
      <c r="AE130" s="47">
        <f t="shared" si="19"/>
        <v>0</v>
      </c>
    </row>
    <row r="131" spans="1:31" ht="13.5">
      <c r="A131" s="47"/>
      <c r="B131" s="47"/>
      <c r="C131" s="47" t="s">
        <v>324</v>
      </c>
      <c r="D131" s="47" t="s">
        <v>1510</v>
      </c>
      <c r="E131" s="49">
        <f t="shared" si="16"/>
        <v>0</v>
      </c>
      <c r="F131" s="50">
        <f t="shared" si="17"/>
        <v>0</v>
      </c>
      <c r="G131" s="51">
        <f t="shared" si="18"/>
        <v>2</v>
      </c>
      <c r="H131" s="52">
        <f t="shared" si="20"/>
        <v>0</v>
      </c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47"/>
      <c r="AB131" s="47"/>
      <c r="AC131" s="47"/>
      <c r="AD131" s="52"/>
      <c r="AE131" s="47">
        <f t="shared" si="19"/>
        <v>0</v>
      </c>
    </row>
    <row r="132" spans="1:31" ht="13.5">
      <c r="A132" s="47"/>
      <c r="B132" s="47"/>
      <c r="C132" s="47" t="s">
        <v>957</v>
      </c>
      <c r="D132" s="48" t="s">
        <v>896</v>
      </c>
      <c r="E132" s="49">
        <f aca="true" t="shared" si="21" ref="E132:E163">H132/G132</f>
        <v>0</v>
      </c>
      <c r="F132" s="50">
        <f aca="true" t="shared" si="22" ref="F132:F163">COUNT(I132:AD132)</f>
        <v>0</v>
      </c>
      <c r="G132" s="51">
        <f aca="true" t="shared" si="23" ref="G132:G163">IF(F132&gt;3,F132-1,IF(F132=3,3,IF(F132&lt;3,2,F132)))</f>
        <v>2</v>
      </c>
      <c r="H132" s="52">
        <f t="shared" si="20"/>
        <v>0</v>
      </c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47"/>
      <c r="AB132" s="47"/>
      <c r="AC132" s="47"/>
      <c r="AD132" s="52"/>
      <c r="AE132" s="47">
        <f aca="true" t="shared" si="24" ref="AE132:AE163">MIN(I132:AD132)</f>
        <v>0</v>
      </c>
    </row>
    <row r="133" spans="1:31" ht="13.5">
      <c r="A133" s="47"/>
      <c r="B133" s="47"/>
      <c r="C133" s="47" t="s">
        <v>321</v>
      </c>
      <c r="D133" s="48" t="s">
        <v>948</v>
      </c>
      <c r="E133" s="49">
        <f t="shared" si="21"/>
        <v>0</v>
      </c>
      <c r="F133" s="50">
        <f t="shared" si="22"/>
        <v>0</v>
      </c>
      <c r="G133" s="51">
        <f t="shared" si="23"/>
        <v>2</v>
      </c>
      <c r="H133" s="52">
        <f t="shared" si="20"/>
        <v>0</v>
      </c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47"/>
      <c r="AB133" s="47"/>
      <c r="AC133" s="47"/>
      <c r="AD133" s="52"/>
      <c r="AE133" s="47">
        <f t="shared" si="24"/>
        <v>0</v>
      </c>
    </row>
    <row r="134" spans="1:31" ht="13.5">
      <c r="A134" s="47"/>
      <c r="B134" s="47"/>
      <c r="C134" s="47" t="s">
        <v>592</v>
      </c>
      <c r="D134" s="48" t="s">
        <v>922</v>
      </c>
      <c r="E134" s="49">
        <f t="shared" si="21"/>
        <v>0</v>
      </c>
      <c r="F134" s="50">
        <f t="shared" si="22"/>
        <v>0</v>
      </c>
      <c r="G134" s="51">
        <f t="shared" si="23"/>
        <v>2</v>
      </c>
      <c r="H134" s="52">
        <f t="shared" si="20"/>
        <v>0</v>
      </c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47"/>
      <c r="AB134" s="47"/>
      <c r="AC134" s="47"/>
      <c r="AD134" s="52"/>
      <c r="AE134" s="47">
        <f t="shared" si="24"/>
        <v>0</v>
      </c>
    </row>
    <row r="135" spans="1:31" ht="13.5">
      <c r="A135" s="47"/>
      <c r="B135" s="47"/>
      <c r="C135" s="47" t="s">
        <v>311</v>
      </c>
      <c r="D135" s="48" t="s">
        <v>922</v>
      </c>
      <c r="E135" s="49">
        <f t="shared" si="21"/>
        <v>0</v>
      </c>
      <c r="F135" s="50">
        <f t="shared" si="22"/>
        <v>0</v>
      </c>
      <c r="G135" s="51">
        <f t="shared" si="23"/>
        <v>2</v>
      </c>
      <c r="H135" s="52">
        <f t="shared" si="20"/>
        <v>0</v>
      </c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47"/>
      <c r="AB135" s="47"/>
      <c r="AC135" s="47"/>
      <c r="AD135" s="52"/>
      <c r="AE135" s="47">
        <f t="shared" si="24"/>
        <v>0</v>
      </c>
    </row>
    <row r="136" spans="1:31" ht="13.5">
      <c r="A136" s="47"/>
      <c r="B136" s="47"/>
      <c r="C136" s="48" t="s">
        <v>1641</v>
      </c>
      <c r="D136" s="48" t="s">
        <v>1635</v>
      </c>
      <c r="E136" s="49">
        <f t="shared" si="21"/>
        <v>0</v>
      </c>
      <c r="F136" s="50">
        <f t="shared" si="22"/>
        <v>0</v>
      </c>
      <c r="G136" s="51">
        <f t="shared" si="23"/>
        <v>2</v>
      </c>
      <c r="H136" s="52">
        <f t="shared" si="20"/>
        <v>0</v>
      </c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47"/>
      <c r="AB136" s="47"/>
      <c r="AC136" s="47"/>
      <c r="AD136" s="52"/>
      <c r="AE136" s="47">
        <f t="shared" si="24"/>
        <v>0</v>
      </c>
    </row>
    <row r="137" spans="1:31" ht="13.5">
      <c r="A137" s="47"/>
      <c r="B137" s="47"/>
      <c r="C137" s="48" t="s">
        <v>1674</v>
      </c>
      <c r="D137" s="48" t="s">
        <v>1675</v>
      </c>
      <c r="E137" s="49">
        <f t="shared" si="21"/>
        <v>0</v>
      </c>
      <c r="F137" s="50">
        <f t="shared" si="22"/>
        <v>0</v>
      </c>
      <c r="G137" s="51">
        <f t="shared" si="23"/>
        <v>2</v>
      </c>
      <c r="H137" s="52">
        <f t="shared" si="20"/>
        <v>0</v>
      </c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47"/>
      <c r="AB137" s="47"/>
      <c r="AC137" s="47"/>
      <c r="AD137" s="52"/>
      <c r="AE137" s="47">
        <f t="shared" si="24"/>
        <v>0</v>
      </c>
    </row>
    <row r="138" spans="1:31" ht="13.5">
      <c r="A138" s="47"/>
      <c r="B138" s="47"/>
      <c r="C138" s="48" t="s">
        <v>1684</v>
      </c>
      <c r="D138" s="48" t="s">
        <v>1675</v>
      </c>
      <c r="E138" s="49">
        <f t="shared" si="21"/>
        <v>0</v>
      </c>
      <c r="F138" s="50">
        <f t="shared" si="22"/>
        <v>0</v>
      </c>
      <c r="G138" s="51">
        <f t="shared" si="23"/>
        <v>2</v>
      </c>
      <c r="H138" s="52">
        <f t="shared" si="20"/>
        <v>0</v>
      </c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47"/>
      <c r="AB138" s="47"/>
      <c r="AC138" s="47"/>
      <c r="AD138" s="52"/>
      <c r="AE138" s="47">
        <f t="shared" si="24"/>
        <v>0</v>
      </c>
    </row>
    <row r="139" spans="1:31" ht="13.5">
      <c r="A139" s="47"/>
      <c r="B139" s="47"/>
      <c r="C139" s="48" t="s">
        <v>1615</v>
      </c>
      <c r="D139" s="48" t="s">
        <v>1616</v>
      </c>
      <c r="E139" s="49">
        <f t="shared" si="21"/>
        <v>0</v>
      </c>
      <c r="F139" s="50">
        <f t="shared" si="22"/>
        <v>0</v>
      </c>
      <c r="G139" s="51">
        <f t="shared" si="23"/>
        <v>2</v>
      </c>
      <c r="H139" s="52">
        <f t="shared" si="20"/>
        <v>0</v>
      </c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47"/>
      <c r="AB139" s="47"/>
      <c r="AC139" s="47"/>
      <c r="AD139" s="52"/>
      <c r="AE139" s="47">
        <f t="shared" si="24"/>
        <v>0</v>
      </c>
    </row>
    <row r="140" spans="1:31" ht="13.5">
      <c r="A140" s="47"/>
      <c r="B140" s="47"/>
      <c r="C140" s="47" t="s">
        <v>378</v>
      </c>
      <c r="D140" s="48" t="s">
        <v>1585</v>
      </c>
      <c r="E140" s="49">
        <f t="shared" si="21"/>
        <v>0</v>
      </c>
      <c r="F140" s="50">
        <f t="shared" si="22"/>
        <v>0</v>
      </c>
      <c r="G140" s="51">
        <f t="shared" si="23"/>
        <v>2</v>
      </c>
      <c r="H140" s="52">
        <f t="shared" si="20"/>
        <v>0</v>
      </c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47"/>
      <c r="AB140" s="47"/>
      <c r="AC140" s="47"/>
      <c r="AD140" s="52"/>
      <c r="AE140" s="47">
        <f t="shared" si="24"/>
        <v>0</v>
      </c>
    </row>
    <row r="141" spans="1:31" ht="13.5">
      <c r="A141" s="47"/>
      <c r="B141" s="47"/>
      <c r="C141" s="47" t="s">
        <v>370</v>
      </c>
      <c r="D141" s="48" t="s">
        <v>1592</v>
      </c>
      <c r="E141" s="49">
        <f t="shared" si="21"/>
        <v>0</v>
      </c>
      <c r="F141" s="50">
        <f t="shared" si="22"/>
        <v>0</v>
      </c>
      <c r="G141" s="51">
        <f t="shared" si="23"/>
        <v>2</v>
      </c>
      <c r="H141" s="52">
        <f t="shared" si="20"/>
        <v>0</v>
      </c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47"/>
      <c r="AB141" s="47"/>
      <c r="AC141" s="47"/>
      <c r="AD141" s="52"/>
      <c r="AE141" s="47">
        <f t="shared" si="24"/>
        <v>0</v>
      </c>
    </row>
    <row r="142" spans="1:31" ht="13.5">
      <c r="A142" s="47"/>
      <c r="B142" s="47"/>
      <c r="C142" s="47" t="s">
        <v>359</v>
      </c>
      <c r="D142" s="48" t="s">
        <v>1610</v>
      </c>
      <c r="E142" s="49">
        <f t="shared" si="21"/>
        <v>0</v>
      </c>
      <c r="F142" s="50">
        <f t="shared" si="22"/>
        <v>0</v>
      </c>
      <c r="G142" s="51">
        <f t="shared" si="23"/>
        <v>2</v>
      </c>
      <c r="H142" s="52">
        <f t="shared" si="20"/>
        <v>0</v>
      </c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47"/>
      <c r="AB142" s="47"/>
      <c r="AC142" s="47"/>
      <c r="AD142" s="52"/>
      <c r="AE142" s="47">
        <f t="shared" si="24"/>
        <v>0</v>
      </c>
    </row>
    <row r="143" spans="1:31" ht="13.5">
      <c r="A143" s="47"/>
      <c r="B143" s="47"/>
      <c r="C143" s="48" t="s">
        <v>1613</v>
      </c>
      <c r="D143" s="48" t="s">
        <v>1610</v>
      </c>
      <c r="E143" s="49">
        <f t="shared" si="21"/>
        <v>0</v>
      </c>
      <c r="F143" s="50">
        <f t="shared" si="22"/>
        <v>0</v>
      </c>
      <c r="G143" s="51">
        <f t="shared" si="23"/>
        <v>2</v>
      </c>
      <c r="H143" s="52">
        <f t="shared" si="20"/>
        <v>0</v>
      </c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47"/>
      <c r="AB143" s="47"/>
      <c r="AC143" s="47"/>
      <c r="AD143" s="52"/>
      <c r="AE143" s="47">
        <f t="shared" si="24"/>
        <v>0</v>
      </c>
    </row>
    <row r="144" spans="1:31" ht="13.5">
      <c r="A144" s="47"/>
      <c r="B144" s="47"/>
      <c r="C144" s="48" t="s">
        <v>354</v>
      </c>
      <c r="D144" s="48" t="s">
        <v>1610</v>
      </c>
      <c r="E144" s="49">
        <f t="shared" si="21"/>
        <v>0</v>
      </c>
      <c r="F144" s="50">
        <f t="shared" si="22"/>
        <v>0</v>
      </c>
      <c r="G144" s="51">
        <f t="shared" si="23"/>
        <v>2</v>
      </c>
      <c r="H144" s="52">
        <f t="shared" si="20"/>
        <v>0</v>
      </c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47"/>
      <c r="AB144" s="47"/>
      <c r="AC144" s="47"/>
      <c r="AD144" s="52"/>
      <c r="AE144" s="47">
        <f t="shared" si="24"/>
        <v>0</v>
      </c>
    </row>
    <row r="145" spans="1:31" ht="13.5">
      <c r="A145" s="47"/>
      <c r="B145" s="47"/>
      <c r="C145" s="47" t="s">
        <v>350</v>
      </c>
      <c r="D145" s="48" t="s">
        <v>1610</v>
      </c>
      <c r="E145" s="49">
        <f t="shared" si="21"/>
        <v>0</v>
      </c>
      <c r="F145" s="50">
        <f t="shared" si="22"/>
        <v>0</v>
      </c>
      <c r="G145" s="51">
        <f t="shared" si="23"/>
        <v>2</v>
      </c>
      <c r="H145" s="52">
        <f t="shared" si="20"/>
        <v>0</v>
      </c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47"/>
      <c r="AB145" s="47"/>
      <c r="AC145" s="47"/>
      <c r="AD145" s="52"/>
      <c r="AE145" s="47">
        <f t="shared" si="24"/>
        <v>0</v>
      </c>
    </row>
    <row r="146" spans="1:31" ht="13.5">
      <c r="A146" s="47"/>
      <c r="B146" s="47"/>
      <c r="C146" s="47" t="s">
        <v>345</v>
      </c>
      <c r="D146" s="48" t="s">
        <v>1640</v>
      </c>
      <c r="E146" s="49">
        <f t="shared" si="21"/>
        <v>0</v>
      </c>
      <c r="F146" s="50">
        <f t="shared" si="22"/>
        <v>0</v>
      </c>
      <c r="G146" s="51">
        <f t="shared" si="23"/>
        <v>2</v>
      </c>
      <c r="H146" s="52">
        <f t="shared" si="20"/>
        <v>0</v>
      </c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47"/>
      <c r="AB146" s="47"/>
      <c r="AC146" s="47"/>
      <c r="AD146" s="52"/>
      <c r="AE146" s="47">
        <f t="shared" si="24"/>
        <v>0</v>
      </c>
    </row>
    <row r="147" spans="1:31" ht="13.5">
      <c r="A147" s="47"/>
      <c r="B147" s="47"/>
      <c r="C147" s="47" t="s">
        <v>313</v>
      </c>
      <c r="D147" s="48" t="s">
        <v>903</v>
      </c>
      <c r="E147" s="49">
        <f t="shared" si="21"/>
        <v>0</v>
      </c>
      <c r="F147" s="50">
        <f t="shared" si="22"/>
        <v>0</v>
      </c>
      <c r="G147" s="51">
        <f t="shared" si="23"/>
        <v>2</v>
      </c>
      <c r="H147" s="52">
        <f t="shared" si="20"/>
        <v>0</v>
      </c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47"/>
      <c r="AB147" s="47"/>
      <c r="AC147" s="47"/>
      <c r="AD147" s="52"/>
      <c r="AE147" s="47">
        <f t="shared" si="24"/>
        <v>0</v>
      </c>
    </row>
    <row r="148" spans="1:31" ht="13.5">
      <c r="A148" s="47"/>
      <c r="B148" s="47"/>
      <c r="C148" s="48" t="s">
        <v>366</v>
      </c>
      <c r="D148" s="54" t="s">
        <v>1603</v>
      </c>
      <c r="E148" s="49">
        <f t="shared" si="21"/>
        <v>0</v>
      </c>
      <c r="F148" s="50">
        <f t="shared" si="22"/>
        <v>0</v>
      </c>
      <c r="G148" s="51">
        <f t="shared" si="23"/>
        <v>2</v>
      </c>
      <c r="H148" s="52">
        <f t="shared" si="20"/>
        <v>0</v>
      </c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47"/>
      <c r="AB148" s="47"/>
      <c r="AC148" s="47"/>
      <c r="AD148" s="52"/>
      <c r="AE148" s="47">
        <f t="shared" si="24"/>
        <v>0</v>
      </c>
    </row>
    <row r="149" spans="1:31" ht="13.5">
      <c r="A149" s="47"/>
      <c r="B149" s="47"/>
      <c r="C149" s="47" t="s">
        <v>344</v>
      </c>
      <c r="D149" s="54" t="s">
        <v>1642</v>
      </c>
      <c r="E149" s="49">
        <f t="shared" si="21"/>
        <v>0</v>
      </c>
      <c r="F149" s="50">
        <f t="shared" si="22"/>
        <v>0</v>
      </c>
      <c r="G149" s="51">
        <f t="shared" si="23"/>
        <v>2</v>
      </c>
      <c r="H149" s="52">
        <f t="shared" si="20"/>
        <v>0</v>
      </c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47"/>
      <c r="AB149" s="47"/>
      <c r="AC149" s="47"/>
      <c r="AD149" s="52"/>
      <c r="AE149" s="47">
        <f t="shared" si="24"/>
        <v>0</v>
      </c>
    </row>
    <row r="150" spans="1:31" ht="13.5">
      <c r="A150" s="47"/>
      <c r="B150" s="47"/>
      <c r="C150" s="48" t="s">
        <v>342</v>
      </c>
      <c r="D150" s="54" t="s">
        <v>1642</v>
      </c>
      <c r="E150" s="49">
        <f t="shared" si="21"/>
        <v>0</v>
      </c>
      <c r="F150" s="50">
        <f t="shared" si="22"/>
        <v>0</v>
      </c>
      <c r="G150" s="51">
        <f t="shared" si="23"/>
        <v>2</v>
      </c>
      <c r="H150" s="52">
        <f t="shared" si="20"/>
        <v>0</v>
      </c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47"/>
      <c r="AB150" s="47"/>
      <c r="AC150" s="47"/>
      <c r="AD150" s="52"/>
      <c r="AE150" s="47">
        <f t="shared" si="24"/>
        <v>0</v>
      </c>
    </row>
    <row r="151" spans="1:31" ht="13.5">
      <c r="A151" s="47"/>
      <c r="B151" s="47"/>
      <c r="C151" s="47" t="s">
        <v>322</v>
      </c>
      <c r="D151" s="54" t="s">
        <v>949</v>
      </c>
      <c r="E151" s="49">
        <f t="shared" si="21"/>
        <v>0</v>
      </c>
      <c r="F151" s="50">
        <f t="shared" si="22"/>
        <v>0</v>
      </c>
      <c r="G151" s="51">
        <f t="shared" si="23"/>
        <v>2</v>
      </c>
      <c r="H151" s="52">
        <f t="shared" si="20"/>
        <v>0</v>
      </c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47"/>
      <c r="AB151" s="47"/>
      <c r="AC151" s="47"/>
      <c r="AD151" s="52"/>
      <c r="AE151" s="47">
        <f t="shared" si="24"/>
        <v>0</v>
      </c>
    </row>
    <row r="152" spans="1:31" ht="13.5">
      <c r="A152" s="47"/>
      <c r="B152" s="47"/>
      <c r="C152" s="48" t="s">
        <v>1623</v>
      </c>
      <c r="D152" s="54" t="s">
        <v>1624</v>
      </c>
      <c r="E152" s="49">
        <f t="shared" si="21"/>
        <v>0</v>
      </c>
      <c r="F152" s="50">
        <f t="shared" si="22"/>
        <v>0</v>
      </c>
      <c r="G152" s="51">
        <f t="shared" si="23"/>
        <v>2</v>
      </c>
      <c r="H152" s="52">
        <f t="shared" si="20"/>
        <v>0</v>
      </c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47"/>
      <c r="AB152" s="47"/>
      <c r="AC152" s="47"/>
      <c r="AD152" s="52"/>
      <c r="AE152" s="47">
        <f t="shared" si="24"/>
        <v>0</v>
      </c>
    </row>
    <row r="153" spans="1:31" ht="13.5">
      <c r="A153" s="47"/>
      <c r="B153" s="47"/>
      <c r="C153" s="48" t="s">
        <v>1626</v>
      </c>
      <c r="D153" s="54" t="s">
        <v>1624</v>
      </c>
      <c r="E153" s="49">
        <f t="shared" si="21"/>
        <v>0</v>
      </c>
      <c r="F153" s="50">
        <f t="shared" si="22"/>
        <v>0</v>
      </c>
      <c r="G153" s="51">
        <f t="shared" si="23"/>
        <v>2</v>
      </c>
      <c r="H153" s="52">
        <f t="shared" si="20"/>
        <v>0</v>
      </c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47"/>
      <c r="AB153" s="47"/>
      <c r="AC153" s="47"/>
      <c r="AD153" s="52"/>
      <c r="AE153" s="47">
        <f t="shared" si="24"/>
        <v>0</v>
      </c>
    </row>
    <row r="154" spans="1:31" ht="13.5">
      <c r="A154" s="47"/>
      <c r="B154" s="47"/>
      <c r="C154" s="48" t="s">
        <v>754</v>
      </c>
      <c r="D154" s="54" t="s">
        <v>897</v>
      </c>
      <c r="E154" s="49">
        <f t="shared" si="21"/>
        <v>0</v>
      </c>
      <c r="F154" s="50">
        <f t="shared" si="22"/>
        <v>0</v>
      </c>
      <c r="G154" s="51">
        <f t="shared" si="23"/>
        <v>2</v>
      </c>
      <c r="H154" s="52">
        <f t="shared" si="20"/>
        <v>0</v>
      </c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47"/>
      <c r="AB154" s="47"/>
      <c r="AC154" s="47"/>
      <c r="AD154" s="52"/>
      <c r="AE154" s="47">
        <f t="shared" si="24"/>
        <v>0</v>
      </c>
    </row>
    <row r="155" spans="1:31" ht="13.5">
      <c r="A155" s="47"/>
      <c r="B155" s="47"/>
      <c r="C155" s="48" t="s">
        <v>328</v>
      </c>
      <c r="D155" s="54" t="s">
        <v>965</v>
      </c>
      <c r="E155" s="49">
        <f t="shared" si="21"/>
        <v>0</v>
      </c>
      <c r="F155" s="50">
        <f t="shared" si="22"/>
        <v>0</v>
      </c>
      <c r="G155" s="51">
        <f t="shared" si="23"/>
        <v>2</v>
      </c>
      <c r="H155" s="52">
        <f t="shared" si="20"/>
        <v>0</v>
      </c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47"/>
      <c r="AB155" s="47"/>
      <c r="AC155" s="47"/>
      <c r="AD155" s="52"/>
      <c r="AE155" s="47">
        <f t="shared" si="24"/>
        <v>0</v>
      </c>
    </row>
    <row r="156" spans="1:31" ht="13.5">
      <c r="A156" s="47"/>
      <c r="B156" s="47"/>
      <c r="C156" s="48" t="s">
        <v>319</v>
      </c>
      <c r="D156" s="54" t="s">
        <v>1673</v>
      </c>
      <c r="E156" s="49">
        <f t="shared" si="21"/>
        <v>0</v>
      </c>
      <c r="F156" s="50">
        <f t="shared" si="22"/>
        <v>0</v>
      </c>
      <c r="G156" s="51">
        <f t="shared" si="23"/>
        <v>2</v>
      </c>
      <c r="H156" s="52">
        <f t="shared" si="20"/>
        <v>0</v>
      </c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47"/>
      <c r="AB156" s="47"/>
      <c r="AC156" s="47"/>
      <c r="AD156" s="52"/>
      <c r="AE156" s="47">
        <f t="shared" si="24"/>
        <v>0</v>
      </c>
    </row>
    <row r="157" spans="1:31" ht="13.5">
      <c r="A157" s="47"/>
      <c r="B157" s="47"/>
      <c r="C157" s="48" t="s">
        <v>376</v>
      </c>
      <c r="D157" s="53" t="s">
        <v>1586</v>
      </c>
      <c r="E157" s="49">
        <f t="shared" si="21"/>
        <v>0</v>
      </c>
      <c r="F157" s="50">
        <f t="shared" si="22"/>
        <v>0</v>
      </c>
      <c r="G157" s="51">
        <f t="shared" si="23"/>
        <v>2</v>
      </c>
      <c r="H157" s="52">
        <f t="shared" si="20"/>
        <v>0</v>
      </c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47"/>
      <c r="AB157" s="47"/>
      <c r="AC157" s="47"/>
      <c r="AD157" s="52"/>
      <c r="AE157" s="47">
        <f t="shared" si="24"/>
        <v>0</v>
      </c>
    </row>
    <row r="158" spans="1:31" ht="13.5">
      <c r="A158" s="47"/>
      <c r="B158" s="47"/>
      <c r="C158" s="48" t="s">
        <v>375</v>
      </c>
      <c r="D158" s="53" t="s">
        <v>1586</v>
      </c>
      <c r="E158" s="49">
        <f t="shared" si="21"/>
        <v>0</v>
      </c>
      <c r="F158" s="50">
        <f t="shared" si="22"/>
        <v>0</v>
      </c>
      <c r="G158" s="51">
        <f t="shared" si="23"/>
        <v>2</v>
      </c>
      <c r="H158" s="52">
        <f t="shared" si="20"/>
        <v>0</v>
      </c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47"/>
      <c r="AB158" s="47"/>
      <c r="AC158" s="47"/>
      <c r="AD158" s="52"/>
      <c r="AE158" s="47">
        <f t="shared" si="24"/>
        <v>0</v>
      </c>
    </row>
    <row r="159" spans="1:31" ht="13.5">
      <c r="A159" s="47"/>
      <c r="B159" s="47"/>
      <c r="C159" s="48" t="s">
        <v>365</v>
      </c>
      <c r="D159" s="53" t="s">
        <v>1604</v>
      </c>
      <c r="E159" s="49">
        <f t="shared" si="21"/>
        <v>0</v>
      </c>
      <c r="F159" s="50">
        <f t="shared" si="22"/>
        <v>0</v>
      </c>
      <c r="G159" s="51">
        <f t="shared" si="23"/>
        <v>2</v>
      </c>
      <c r="H159" s="52">
        <f aca="true" t="shared" si="25" ref="H159:H188">SUM(I159:AD159)</f>
        <v>0</v>
      </c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47"/>
      <c r="AB159" s="47"/>
      <c r="AC159" s="47"/>
      <c r="AD159" s="52"/>
      <c r="AE159" s="47">
        <f t="shared" si="24"/>
        <v>0</v>
      </c>
    </row>
    <row r="160" spans="1:31" ht="13.5">
      <c r="A160" s="47"/>
      <c r="B160" s="47"/>
      <c r="C160" s="47" t="s">
        <v>332</v>
      </c>
      <c r="D160" s="53" t="s">
        <v>1656</v>
      </c>
      <c r="E160" s="49">
        <f t="shared" si="21"/>
        <v>0</v>
      </c>
      <c r="F160" s="50">
        <f t="shared" si="22"/>
        <v>0</v>
      </c>
      <c r="G160" s="51">
        <f t="shared" si="23"/>
        <v>2</v>
      </c>
      <c r="H160" s="52">
        <f t="shared" si="25"/>
        <v>0</v>
      </c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47"/>
      <c r="AB160" s="47"/>
      <c r="AC160" s="47"/>
      <c r="AD160" s="52"/>
      <c r="AE160" s="47">
        <f t="shared" si="24"/>
        <v>0</v>
      </c>
    </row>
    <row r="161" spans="1:31" ht="13.5">
      <c r="A161" s="47"/>
      <c r="B161" s="47"/>
      <c r="C161" s="48" t="s">
        <v>329</v>
      </c>
      <c r="D161" s="53" t="s">
        <v>1659</v>
      </c>
      <c r="E161" s="49">
        <f t="shared" si="21"/>
        <v>0</v>
      </c>
      <c r="F161" s="50">
        <f t="shared" si="22"/>
        <v>0</v>
      </c>
      <c r="G161" s="51">
        <f t="shared" si="23"/>
        <v>2</v>
      </c>
      <c r="H161" s="52">
        <f t="shared" si="25"/>
        <v>0</v>
      </c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47"/>
      <c r="AB161" s="47"/>
      <c r="AC161" s="47"/>
      <c r="AD161" s="52"/>
      <c r="AE161" s="47">
        <f t="shared" si="24"/>
        <v>0</v>
      </c>
    </row>
    <row r="162" spans="1:31" ht="13.5">
      <c r="A162" s="47"/>
      <c r="B162" s="47"/>
      <c r="C162" s="48" t="s">
        <v>1662</v>
      </c>
      <c r="D162" s="53" t="s">
        <v>1659</v>
      </c>
      <c r="E162" s="49">
        <f t="shared" si="21"/>
        <v>0</v>
      </c>
      <c r="F162" s="50">
        <f t="shared" si="22"/>
        <v>0</v>
      </c>
      <c r="G162" s="51">
        <f t="shared" si="23"/>
        <v>2</v>
      </c>
      <c r="H162" s="52">
        <f t="shared" si="25"/>
        <v>0</v>
      </c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47"/>
      <c r="AB162" s="47"/>
      <c r="AC162" s="47"/>
      <c r="AD162" s="52"/>
      <c r="AE162" s="47">
        <f t="shared" si="24"/>
        <v>0</v>
      </c>
    </row>
    <row r="163" spans="1:31" ht="13.5">
      <c r="A163" s="47"/>
      <c r="B163" s="47"/>
      <c r="C163" s="47" t="s">
        <v>320</v>
      </c>
      <c r="D163" s="53" t="s">
        <v>950</v>
      </c>
      <c r="E163" s="49">
        <f t="shared" si="21"/>
        <v>0</v>
      </c>
      <c r="F163" s="50">
        <f t="shared" si="22"/>
        <v>0</v>
      </c>
      <c r="G163" s="51">
        <f t="shared" si="23"/>
        <v>2</v>
      </c>
      <c r="H163" s="52">
        <f t="shared" si="25"/>
        <v>0</v>
      </c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47"/>
      <c r="AB163" s="47"/>
      <c r="AC163" s="47"/>
      <c r="AD163" s="52"/>
      <c r="AE163" s="47">
        <f t="shared" si="24"/>
        <v>0</v>
      </c>
    </row>
    <row r="164" spans="1:31" ht="13.5">
      <c r="A164" s="47"/>
      <c r="B164" s="47"/>
      <c r="C164" s="48" t="s">
        <v>307</v>
      </c>
      <c r="D164" s="53" t="s">
        <v>945</v>
      </c>
      <c r="E164" s="49">
        <f aca="true" t="shared" si="26" ref="E164:E188">H164/G164</f>
        <v>0</v>
      </c>
      <c r="F164" s="50">
        <f aca="true" t="shared" si="27" ref="F164:F188">COUNT(I164:AD164)</f>
        <v>0</v>
      </c>
      <c r="G164" s="51">
        <f aca="true" t="shared" si="28" ref="G164:G188">IF(F164&gt;3,F164-1,IF(F164=3,3,IF(F164&lt;3,2,F164)))</f>
        <v>2</v>
      </c>
      <c r="H164" s="52">
        <f t="shared" si="25"/>
        <v>0</v>
      </c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47"/>
      <c r="AB164" s="47"/>
      <c r="AC164" s="47"/>
      <c r="AD164" s="52"/>
      <c r="AE164" s="47">
        <f aca="true" t="shared" si="29" ref="AE164:AE188">MIN(I164:AD164)</f>
        <v>0</v>
      </c>
    </row>
    <row r="165" spans="1:31" ht="13.5">
      <c r="A165" s="47"/>
      <c r="B165" s="47"/>
      <c r="C165" s="48" t="s">
        <v>1580</v>
      </c>
      <c r="D165" s="48" t="s">
        <v>1581</v>
      </c>
      <c r="E165" s="49">
        <f t="shared" si="26"/>
        <v>0</v>
      </c>
      <c r="F165" s="50">
        <f t="shared" si="27"/>
        <v>0</v>
      </c>
      <c r="G165" s="51">
        <f t="shared" si="28"/>
        <v>2</v>
      </c>
      <c r="H165" s="52">
        <f t="shared" si="25"/>
        <v>0</v>
      </c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47"/>
      <c r="AB165" s="47"/>
      <c r="AC165" s="47"/>
      <c r="AD165" s="52"/>
      <c r="AE165" s="47">
        <f t="shared" si="29"/>
        <v>0</v>
      </c>
    </row>
    <row r="166" spans="1:31" ht="13.5">
      <c r="A166" s="47"/>
      <c r="B166" s="47"/>
      <c r="C166" s="48" t="s">
        <v>363</v>
      </c>
      <c r="D166" s="48" t="s">
        <v>198</v>
      </c>
      <c r="E166" s="49">
        <f t="shared" si="26"/>
        <v>0</v>
      </c>
      <c r="F166" s="50">
        <f t="shared" si="27"/>
        <v>0</v>
      </c>
      <c r="G166" s="51">
        <f t="shared" si="28"/>
        <v>2</v>
      </c>
      <c r="H166" s="52">
        <f t="shared" si="25"/>
        <v>0</v>
      </c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47"/>
      <c r="AB166" s="47"/>
      <c r="AC166" s="47"/>
      <c r="AD166" s="52"/>
      <c r="AE166" s="47">
        <f t="shared" si="29"/>
        <v>0</v>
      </c>
    </row>
    <row r="167" spans="1:31" ht="13.5">
      <c r="A167" s="47"/>
      <c r="B167" s="47"/>
      <c r="C167" s="47" t="s">
        <v>343</v>
      </c>
      <c r="D167" s="47" t="s">
        <v>198</v>
      </c>
      <c r="E167" s="49">
        <f t="shared" si="26"/>
        <v>0</v>
      </c>
      <c r="F167" s="50">
        <f t="shared" si="27"/>
        <v>0</v>
      </c>
      <c r="G167" s="51">
        <f t="shared" si="28"/>
        <v>2</v>
      </c>
      <c r="H167" s="52">
        <f t="shared" si="25"/>
        <v>0</v>
      </c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47"/>
      <c r="AB167" s="47"/>
      <c r="AC167" s="47"/>
      <c r="AD167" s="52"/>
      <c r="AE167" s="47">
        <f t="shared" si="29"/>
        <v>0</v>
      </c>
    </row>
    <row r="168" spans="1:31" ht="13.5">
      <c r="A168" s="47"/>
      <c r="B168" s="47"/>
      <c r="C168" s="47" t="s">
        <v>331</v>
      </c>
      <c r="D168" s="47" t="s">
        <v>607</v>
      </c>
      <c r="E168" s="49">
        <f t="shared" si="26"/>
        <v>0</v>
      </c>
      <c r="F168" s="50">
        <f t="shared" si="27"/>
        <v>0</v>
      </c>
      <c r="G168" s="51">
        <f t="shared" si="28"/>
        <v>2</v>
      </c>
      <c r="H168" s="52">
        <f t="shared" si="25"/>
        <v>0</v>
      </c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47"/>
      <c r="AB168" s="47"/>
      <c r="AC168" s="47"/>
      <c r="AD168" s="52"/>
      <c r="AE168" s="47">
        <f t="shared" si="29"/>
        <v>0</v>
      </c>
    </row>
    <row r="169" spans="1:31" ht="13.5">
      <c r="A169" s="47"/>
      <c r="B169" s="47"/>
      <c r="C169" s="48" t="s">
        <v>325</v>
      </c>
      <c r="D169" s="48" t="s">
        <v>198</v>
      </c>
      <c r="E169" s="49">
        <f t="shared" si="26"/>
        <v>0</v>
      </c>
      <c r="F169" s="50">
        <f t="shared" si="27"/>
        <v>0</v>
      </c>
      <c r="G169" s="51">
        <f t="shared" si="28"/>
        <v>2</v>
      </c>
      <c r="H169" s="52">
        <f t="shared" si="25"/>
        <v>0</v>
      </c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47"/>
      <c r="AB169" s="47"/>
      <c r="AC169" s="47"/>
      <c r="AD169" s="52"/>
      <c r="AE169" s="47">
        <f t="shared" si="29"/>
        <v>0</v>
      </c>
    </row>
    <row r="170" spans="1:31" ht="13.5">
      <c r="A170" s="47"/>
      <c r="B170" s="47"/>
      <c r="C170" s="47" t="s">
        <v>314</v>
      </c>
      <c r="D170" s="47" t="s">
        <v>198</v>
      </c>
      <c r="E170" s="49">
        <f t="shared" si="26"/>
        <v>0</v>
      </c>
      <c r="F170" s="50">
        <f t="shared" si="27"/>
        <v>0</v>
      </c>
      <c r="G170" s="51">
        <f t="shared" si="28"/>
        <v>2</v>
      </c>
      <c r="H170" s="52">
        <f t="shared" si="25"/>
        <v>0</v>
      </c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47"/>
      <c r="AB170" s="47"/>
      <c r="AC170" s="47"/>
      <c r="AD170" s="52"/>
      <c r="AE170" s="47">
        <f t="shared" si="29"/>
        <v>0</v>
      </c>
    </row>
    <row r="171" spans="1:31" ht="13.5">
      <c r="A171" s="47"/>
      <c r="B171" s="47"/>
      <c r="C171" s="48" t="s">
        <v>371</v>
      </c>
      <c r="D171" s="53" t="s">
        <v>1591</v>
      </c>
      <c r="E171" s="49">
        <f t="shared" si="26"/>
        <v>0</v>
      </c>
      <c r="F171" s="50">
        <f t="shared" si="27"/>
        <v>0</v>
      </c>
      <c r="G171" s="51">
        <f t="shared" si="28"/>
        <v>2</v>
      </c>
      <c r="H171" s="52">
        <f t="shared" si="25"/>
        <v>0</v>
      </c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47"/>
      <c r="AB171" s="47"/>
      <c r="AC171" s="47"/>
      <c r="AD171" s="52"/>
      <c r="AE171" s="47">
        <f t="shared" si="29"/>
        <v>0</v>
      </c>
    </row>
    <row r="172" spans="1:31" ht="13.5">
      <c r="A172" s="47"/>
      <c r="B172" s="47"/>
      <c r="C172" s="47" t="s">
        <v>355</v>
      </c>
      <c r="D172" s="53" t="s">
        <v>1614</v>
      </c>
      <c r="E172" s="49">
        <f t="shared" si="26"/>
        <v>0</v>
      </c>
      <c r="F172" s="50">
        <f t="shared" si="27"/>
        <v>0</v>
      </c>
      <c r="G172" s="51">
        <f t="shared" si="28"/>
        <v>2</v>
      </c>
      <c r="H172" s="52">
        <f t="shared" si="25"/>
        <v>0</v>
      </c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47"/>
      <c r="AB172" s="47"/>
      <c r="AC172" s="47"/>
      <c r="AD172" s="52"/>
      <c r="AE172" s="47">
        <f t="shared" si="29"/>
        <v>0</v>
      </c>
    </row>
    <row r="173" spans="1:31" ht="13.5">
      <c r="A173" s="47"/>
      <c r="B173" s="47"/>
      <c r="C173" s="47" t="s">
        <v>353</v>
      </c>
      <c r="D173" s="53" t="s">
        <v>1614</v>
      </c>
      <c r="E173" s="49">
        <f t="shared" si="26"/>
        <v>0</v>
      </c>
      <c r="F173" s="50">
        <f t="shared" si="27"/>
        <v>0</v>
      </c>
      <c r="G173" s="51">
        <f t="shared" si="28"/>
        <v>2</v>
      </c>
      <c r="H173" s="52">
        <f t="shared" si="25"/>
        <v>0</v>
      </c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47"/>
      <c r="AB173" s="47"/>
      <c r="AC173" s="47"/>
      <c r="AD173" s="52"/>
      <c r="AE173" s="47">
        <f t="shared" si="29"/>
        <v>0</v>
      </c>
    </row>
    <row r="174" spans="1:31" ht="13.5">
      <c r="A174" s="47"/>
      <c r="B174" s="47"/>
      <c r="C174" s="47" t="s">
        <v>346</v>
      </c>
      <c r="D174" s="53" t="s">
        <v>1639</v>
      </c>
      <c r="E174" s="49">
        <f t="shared" si="26"/>
        <v>0</v>
      </c>
      <c r="F174" s="50">
        <f t="shared" si="27"/>
        <v>0</v>
      </c>
      <c r="G174" s="51">
        <f t="shared" si="28"/>
        <v>2</v>
      </c>
      <c r="H174" s="52">
        <f t="shared" si="25"/>
        <v>0</v>
      </c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47"/>
      <c r="AB174" s="47"/>
      <c r="AC174" s="47"/>
      <c r="AD174" s="52"/>
      <c r="AE174" s="47">
        <f t="shared" si="29"/>
        <v>0</v>
      </c>
    </row>
    <row r="175" spans="1:31" ht="13.5">
      <c r="A175" s="47"/>
      <c r="B175" s="47"/>
      <c r="C175" s="47" t="s">
        <v>330</v>
      </c>
      <c r="D175" s="53" t="s">
        <v>890</v>
      </c>
      <c r="E175" s="49">
        <f t="shared" si="26"/>
        <v>0</v>
      </c>
      <c r="F175" s="50">
        <f t="shared" si="27"/>
        <v>0</v>
      </c>
      <c r="G175" s="51">
        <f t="shared" si="28"/>
        <v>2</v>
      </c>
      <c r="H175" s="52">
        <f t="shared" si="25"/>
        <v>0</v>
      </c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47"/>
      <c r="AB175" s="47"/>
      <c r="AC175" s="47"/>
      <c r="AD175" s="52"/>
      <c r="AE175" s="47">
        <f t="shared" si="29"/>
        <v>0</v>
      </c>
    </row>
    <row r="176" spans="1:31" ht="13.5">
      <c r="A176" s="47"/>
      <c r="B176" s="47"/>
      <c r="C176" s="48" t="s">
        <v>719</v>
      </c>
      <c r="D176" s="53" t="s">
        <v>1665</v>
      </c>
      <c r="E176" s="49">
        <f t="shared" si="26"/>
        <v>0</v>
      </c>
      <c r="F176" s="50">
        <f t="shared" si="27"/>
        <v>0</v>
      </c>
      <c r="G176" s="51">
        <f t="shared" si="28"/>
        <v>2</v>
      </c>
      <c r="H176" s="52">
        <f t="shared" si="25"/>
        <v>0</v>
      </c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47"/>
      <c r="AB176" s="47"/>
      <c r="AC176" s="47"/>
      <c r="AD176" s="52"/>
      <c r="AE176" s="47">
        <f t="shared" si="29"/>
        <v>0</v>
      </c>
    </row>
    <row r="177" spans="1:31" ht="13.5">
      <c r="A177" s="47"/>
      <c r="B177" s="47"/>
      <c r="C177" s="48" t="s">
        <v>326</v>
      </c>
      <c r="D177" s="53" t="s">
        <v>1667</v>
      </c>
      <c r="E177" s="49">
        <f t="shared" si="26"/>
        <v>0</v>
      </c>
      <c r="F177" s="50">
        <f t="shared" si="27"/>
        <v>0</v>
      </c>
      <c r="G177" s="51">
        <f t="shared" si="28"/>
        <v>2</v>
      </c>
      <c r="H177" s="52">
        <f t="shared" si="25"/>
        <v>0</v>
      </c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47"/>
      <c r="AB177" s="47"/>
      <c r="AC177" s="47"/>
      <c r="AD177" s="52"/>
      <c r="AE177" s="47">
        <f t="shared" si="29"/>
        <v>0</v>
      </c>
    </row>
    <row r="178" spans="1:31" ht="13.5">
      <c r="A178" s="47"/>
      <c r="B178" s="47"/>
      <c r="C178" s="47" t="s">
        <v>315</v>
      </c>
      <c r="D178" s="53" t="s">
        <v>1253</v>
      </c>
      <c r="E178" s="49">
        <f t="shared" si="26"/>
        <v>0</v>
      </c>
      <c r="F178" s="50">
        <f t="shared" si="27"/>
        <v>0</v>
      </c>
      <c r="G178" s="51">
        <f t="shared" si="28"/>
        <v>2</v>
      </c>
      <c r="H178" s="52">
        <f t="shared" si="25"/>
        <v>0</v>
      </c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47"/>
      <c r="AB178" s="47"/>
      <c r="AC178" s="47"/>
      <c r="AD178" s="52"/>
      <c r="AE178" s="47">
        <f t="shared" si="29"/>
        <v>0</v>
      </c>
    </row>
    <row r="179" spans="1:31" ht="13.5">
      <c r="A179" s="47"/>
      <c r="B179" s="47"/>
      <c r="C179" s="48" t="s">
        <v>373</v>
      </c>
      <c r="D179" s="48" t="s">
        <v>223</v>
      </c>
      <c r="E179" s="49">
        <f t="shared" si="26"/>
        <v>0</v>
      </c>
      <c r="F179" s="50">
        <f t="shared" si="27"/>
        <v>0</v>
      </c>
      <c r="G179" s="51">
        <f t="shared" si="28"/>
        <v>2</v>
      </c>
      <c r="H179" s="52">
        <f t="shared" si="25"/>
        <v>0</v>
      </c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47"/>
      <c r="AB179" s="47"/>
      <c r="AC179" s="47"/>
      <c r="AD179" s="52"/>
      <c r="AE179" s="47">
        <f t="shared" si="29"/>
        <v>0</v>
      </c>
    </row>
    <row r="180" spans="1:31" ht="13.5">
      <c r="A180" s="47"/>
      <c r="B180" s="47"/>
      <c r="C180" s="48" t="s">
        <v>357</v>
      </c>
      <c r="D180" s="48" t="s">
        <v>223</v>
      </c>
      <c r="E180" s="49">
        <f t="shared" si="26"/>
        <v>0</v>
      </c>
      <c r="F180" s="50">
        <f t="shared" si="27"/>
        <v>0</v>
      </c>
      <c r="G180" s="51">
        <f t="shared" si="28"/>
        <v>2</v>
      </c>
      <c r="H180" s="52">
        <f t="shared" si="25"/>
        <v>0</v>
      </c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47"/>
      <c r="AB180" s="47"/>
      <c r="AC180" s="47"/>
      <c r="AD180" s="52"/>
      <c r="AE180" s="47">
        <f t="shared" si="29"/>
        <v>0</v>
      </c>
    </row>
    <row r="181" spans="1:31" ht="13.5">
      <c r="A181" s="47"/>
      <c r="B181" s="47"/>
      <c r="C181" s="48" t="s">
        <v>351</v>
      </c>
      <c r="D181" s="48" t="s">
        <v>223</v>
      </c>
      <c r="E181" s="49">
        <f t="shared" si="26"/>
        <v>0</v>
      </c>
      <c r="F181" s="50">
        <f t="shared" si="27"/>
        <v>0</v>
      </c>
      <c r="G181" s="51">
        <f t="shared" si="28"/>
        <v>2</v>
      </c>
      <c r="H181" s="52">
        <f t="shared" si="25"/>
        <v>0</v>
      </c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47"/>
      <c r="AB181" s="47"/>
      <c r="AC181" s="47"/>
      <c r="AD181" s="52"/>
      <c r="AE181" s="47">
        <f t="shared" si="29"/>
        <v>0</v>
      </c>
    </row>
    <row r="182" spans="1:31" ht="13.5">
      <c r="A182" s="47"/>
      <c r="B182" s="47"/>
      <c r="C182" s="48" t="s">
        <v>340</v>
      </c>
      <c r="D182" s="48" t="s">
        <v>223</v>
      </c>
      <c r="E182" s="49">
        <f t="shared" si="26"/>
        <v>0</v>
      </c>
      <c r="F182" s="50">
        <f t="shared" si="27"/>
        <v>0</v>
      </c>
      <c r="G182" s="51">
        <f t="shared" si="28"/>
        <v>2</v>
      </c>
      <c r="H182" s="52">
        <f t="shared" si="25"/>
        <v>0</v>
      </c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47"/>
      <c r="AB182" s="47"/>
      <c r="AC182" s="47"/>
      <c r="AD182" s="52"/>
      <c r="AE182" s="47">
        <f t="shared" si="29"/>
        <v>0</v>
      </c>
    </row>
    <row r="183" spans="1:31" ht="13.5">
      <c r="A183" s="47"/>
      <c r="B183" s="47"/>
      <c r="C183" s="48" t="s">
        <v>334</v>
      </c>
      <c r="D183" s="48" t="s">
        <v>223</v>
      </c>
      <c r="E183" s="49">
        <f t="shared" si="26"/>
        <v>0</v>
      </c>
      <c r="F183" s="50">
        <f t="shared" si="27"/>
        <v>0</v>
      </c>
      <c r="G183" s="51">
        <f t="shared" si="28"/>
        <v>2</v>
      </c>
      <c r="H183" s="52">
        <f t="shared" si="25"/>
        <v>0</v>
      </c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47"/>
      <c r="AB183" s="47"/>
      <c r="AC183" s="47"/>
      <c r="AD183" s="52"/>
      <c r="AE183" s="47">
        <f t="shared" si="29"/>
        <v>0</v>
      </c>
    </row>
    <row r="184" spans="1:31" ht="13.5">
      <c r="A184" s="47"/>
      <c r="B184" s="47"/>
      <c r="C184" s="48" t="s">
        <v>318</v>
      </c>
      <c r="D184" s="48" t="s">
        <v>1677</v>
      </c>
      <c r="E184" s="49">
        <f t="shared" si="26"/>
        <v>0</v>
      </c>
      <c r="F184" s="50">
        <f t="shared" si="27"/>
        <v>0</v>
      </c>
      <c r="G184" s="51">
        <f t="shared" si="28"/>
        <v>2</v>
      </c>
      <c r="H184" s="52">
        <f t="shared" si="25"/>
        <v>0</v>
      </c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47"/>
      <c r="AB184" s="47"/>
      <c r="AC184" s="47"/>
      <c r="AD184" s="52"/>
      <c r="AE184" s="47">
        <f t="shared" si="29"/>
        <v>0</v>
      </c>
    </row>
    <row r="185" spans="1:31" ht="13.5">
      <c r="A185" s="47"/>
      <c r="B185" s="47"/>
      <c r="C185" s="48" t="s">
        <v>317</v>
      </c>
      <c r="D185" s="48" t="s">
        <v>1677</v>
      </c>
      <c r="E185" s="49">
        <f t="shared" si="26"/>
        <v>0</v>
      </c>
      <c r="F185" s="50">
        <f t="shared" si="27"/>
        <v>0</v>
      </c>
      <c r="G185" s="51">
        <f t="shared" si="28"/>
        <v>2</v>
      </c>
      <c r="H185" s="52">
        <f t="shared" si="25"/>
        <v>0</v>
      </c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47"/>
      <c r="AB185" s="47"/>
      <c r="AC185" s="47"/>
      <c r="AD185" s="52"/>
      <c r="AE185" s="47">
        <f t="shared" si="29"/>
        <v>0</v>
      </c>
    </row>
    <row r="186" spans="1:31" ht="13.5">
      <c r="A186" s="47"/>
      <c r="B186" s="47"/>
      <c r="C186" s="48" t="s">
        <v>310</v>
      </c>
      <c r="D186" s="48" t="s">
        <v>223</v>
      </c>
      <c r="E186" s="49">
        <f t="shared" si="26"/>
        <v>0</v>
      </c>
      <c r="F186" s="50">
        <f t="shared" si="27"/>
        <v>0</v>
      </c>
      <c r="G186" s="51">
        <f t="shared" si="28"/>
        <v>2</v>
      </c>
      <c r="H186" s="52">
        <f t="shared" si="25"/>
        <v>0</v>
      </c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47"/>
      <c r="AB186" s="47"/>
      <c r="AC186" s="47"/>
      <c r="AD186" s="52"/>
      <c r="AE186" s="47">
        <f t="shared" si="29"/>
        <v>0</v>
      </c>
    </row>
    <row r="187" spans="1:31" ht="13.5">
      <c r="A187" s="47"/>
      <c r="B187" s="47"/>
      <c r="C187" s="48" t="s">
        <v>308</v>
      </c>
      <c r="D187" s="48" t="s">
        <v>223</v>
      </c>
      <c r="E187" s="49">
        <f t="shared" si="26"/>
        <v>0</v>
      </c>
      <c r="F187" s="50">
        <f t="shared" si="27"/>
        <v>0</v>
      </c>
      <c r="G187" s="51">
        <f t="shared" si="28"/>
        <v>2</v>
      </c>
      <c r="H187" s="52">
        <f t="shared" si="25"/>
        <v>0</v>
      </c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47"/>
      <c r="AB187" s="47"/>
      <c r="AC187" s="47"/>
      <c r="AD187" s="52"/>
      <c r="AE187" s="47">
        <f t="shared" si="29"/>
        <v>0</v>
      </c>
    </row>
    <row r="188" spans="1:31" ht="13.5">
      <c r="A188" s="47"/>
      <c r="B188" s="47"/>
      <c r="C188" s="48" t="s">
        <v>306</v>
      </c>
      <c r="D188" s="48" t="s">
        <v>223</v>
      </c>
      <c r="E188" s="49">
        <f t="shared" si="26"/>
        <v>0</v>
      </c>
      <c r="F188" s="50">
        <f t="shared" si="27"/>
        <v>0</v>
      </c>
      <c r="G188" s="51">
        <f t="shared" si="28"/>
        <v>2</v>
      </c>
      <c r="H188" s="52">
        <f t="shared" si="25"/>
        <v>0</v>
      </c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47"/>
      <c r="AB188" s="47"/>
      <c r="AC188" s="47"/>
      <c r="AD188" s="52"/>
      <c r="AE188" s="47">
        <f t="shared" si="29"/>
        <v>0</v>
      </c>
    </row>
  </sheetData>
  <mergeCells count="7">
    <mergeCell ref="I1:J1"/>
    <mergeCell ref="K1:L1"/>
    <mergeCell ref="W1:Z1"/>
    <mergeCell ref="AA1:AD1"/>
    <mergeCell ref="S1:V1"/>
    <mergeCell ref="Q1:R1"/>
    <mergeCell ref="M1:P1"/>
  </mergeCells>
  <printOptions/>
  <pageMargins left="0" right="0" top="0" bottom="0" header="0.5118110236220472" footer="0.5118110236220472"/>
  <pageSetup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I551"/>
  <sheetViews>
    <sheetView zoomScale="75" zoomScaleNormal="75" workbookViewId="0" topLeftCell="A1">
      <pane xSplit="8" ySplit="2" topLeftCell="I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I3" sqref="I3"/>
    </sheetView>
  </sheetViews>
  <sheetFormatPr defaultColWidth="9.00390625" defaultRowHeight="13.5"/>
  <cols>
    <col min="1" max="1" width="6.625" style="0" customWidth="1"/>
    <col min="2" max="2" width="1.625" style="0" customWidth="1"/>
    <col min="3" max="3" width="13.625" style="0" customWidth="1"/>
    <col min="4" max="4" width="16.625" style="0" customWidth="1"/>
    <col min="5" max="34" width="6.625" style="1" customWidth="1"/>
  </cols>
  <sheetData>
    <row r="1" spans="1:34" ht="13.5">
      <c r="A1" s="3" t="s">
        <v>95</v>
      </c>
      <c r="B1" s="3"/>
      <c r="E1" s="4"/>
      <c r="F1" s="4"/>
      <c r="I1" s="59" t="s">
        <v>852</v>
      </c>
      <c r="J1" s="60"/>
      <c r="K1" s="60"/>
      <c r="L1" s="61" t="s">
        <v>767</v>
      </c>
      <c r="M1" s="60"/>
      <c r="N1" s="60"/>
      <c r="O1" s="59" t="s">
        <v>1737</v>
      </c>
      <c r="P1" s="60"/>
      <c r="Q1" s="60"/>
      <c r="R1" s="60"/>
      <c r="S1" s="60"/>
      <c r="T1" s="59" t="s">
        <v>967</v>
      </c>
      <c r="U1" s="60"/>
      <c r="V1" s="60"/>
      <c r="W1" s="60"/>
      <c r="X1" s="60"/>
      <c r="Y1" s="59" t="s">
        <v>966</v>
      </c>
      <c r="Z1" s="60"/>
      <c r="AA1" s="60"/>
      <c r="AB1" s="60"/>
      <c r="AC1" s="60"/>
      <c r="AD1" s="59" t="s">
        <v>813</v>
      </c>
      <c r="AE1" s="60"/>
      <c r="AF1" s="60"/>
      <c r="AG1" s="60"/>
      <c r="AH1" s="60"/>
    </row>
    <row r="2" spans="1:35" ht="13.5">
      <c r="A2" s="8" t="s">
        <v>509</v>
      </c>
      <c r="B2" s="8"/>
      <c r="C2" s="8" t="s">
        <v>96</v>
      </c>
      <c r="D2" s="8" t="s">
        <v>510</v>
      </c>
      <c r="E2" s="8" t="s">
        <v>511</v>
      </c>
      <c r="F2" s="8" t="s">
        <v>508</v>
      </c>
      <c r="G2" s="2" t="s">
        <v>410</v>
      </c>
      <c r="H2" s="2" t="s">
        <v>411</v>
      </c>
      <c r="I2" s="20" t="s">
        <v>768</v>
      </c>
      <c r="J2" s="21" t="s">
        <v>769</v>
      </c>
      <c r="K2" s="21" t="s">
        <v>770</v>
      </c>
      <c r="L2" s="20" t="s">
        <v>768</v>
      </c>
      <c r="M2" s="21" t="s">
        <v>769</v>
      </c>
      <c r="N2" s="21" t="s">
        <v>770</v>
      </c>
      <c r="O2" s="20" t="s">
        <v>225</v>
      </c>
      <c r="P2" s="20" t="s">
        <v>226</v>
      </c>
      <c r="Q2" s="20" t="s">
        <v>227</v>
      </c>
      <c r="R2" s="21" t="s">
        <v>769</v>
      </c>
      <c r="S2" s="21" t="s">
        <v>770</v>
      </c>
      <c r="T2" s="20" t="s">
        <v>225</v>
      </c>
      <c r="U2" s="20" t="s">
        <v>226</v>
      </c>
      <c r="V2" s="20" t="s">
        <v>227</v>
      </c>
      <c r="W2" s="21" t="s">
        <v>769</v>
      </c>
      <c r="X2" s="21" t="s">
        <v>770</v>
      </c>
      <c r="Y2" s="20" t="s">
        <v>225</v>
      </c>
      <c r="Z2" s="20" t="s">
        <v>226</v>
      </c>
      <c r="AA2" s="20" t="s">
        <v>227</v>
      </c>
      <c r="AB2" s="21" t="s">
        <v>769</v>
      </c>
      <c r="AC2" s="21" t="s">
        <v>770</v>
      </c>
      <c r="AD2" s="20" t="s">
        <v>225</v>
      </c>
      <c r="AE2" s="20" t="s">
        <v>226</v>
      </c>
      <c r="AF2" s="20" t="s">
        <v>227</v>
      </c>
      <c r="AG2" s="21" t="s">
        <v>769</v>
      </c>
      <c r="AH2" s="21" t="s">
        <v>770</v>
      </c>
      <c r="AI2" s="36" t="s">
        <v>855</v>
      </c>
    </row>
    <row r="3" spans="1:35" ht="13.5">
      <c r="A3" s="47">
        <v>1</v>
      </c>
      <c r="B3" s="47"/>
      <c r="C3" s="47" t="s">
        <v>98</v>
      </c>
      <c r="D3" s="47" t="s">
        <v>607</v>
      </c>
      <c r="E3" s="49">
        <f aca="true" t="shared" si="0" ref="E3:E56">H3/G3</f>
        <v>104</v>
      </c>
      <c r="F3" s="50">
        <f aca="true" t="shared" si="1" ref="F3:F66">COUNT(I3:AH3)</f>
        <v>2</v>
      </c>
      <c r="G3" s="51">
        <f aca="true" t="shared" si="2" ref="G3:G56">IF(F3&gt;3,F3-1,IF(F3=3,3,IF(F3&lt;3,2,F3)))</f>
        <v>2</v>
      </c>
      <c r="H3" s="52">
        <f aca="true" t="shared" si="3" ref="H3:H97">SUM(I3:AH3)</f>
        <v>208</v>
      </c>
      <c r="I3" s="52">
        <v>78</v>
      </c>
      <c r="J3" s="52"/>
      <c r="K3" s="52"/>
      <c r="L3" s="52">
        <v>130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7">
        <f aca="true" t="shared" si="4" ref="AI3:AI66">MIN(I3:AH3)</f>
        <v>78</v>
      </c>
    </row>
    <row r="4" spans="1:35" ht="13.5">
      <c r="A4" s="47">
        <v>2</v>
      </c>
      <c r="B4" s="47"/>
      <c r="C4" s="48" t="s">
        <v>278</v>
      </c>
      <c r="D4" s="47" t="s">
        <v>1123</v>
      </c>
      <c r="E4" s="49">
        <f t="shared" si="0"/>
        <v>65</v>
      </c>
      <c r="F4" s="50">
        <f t="shared" si="1"/>
        <v>1</v>
      </c>
      <c r="G4" s="51">
        <f t="shared" si="2"/>
        <v>2</v>
      </c>
      <c r="H4" s="52">
        <f t="shared" si="3"/>
        <v>130</v>
      </c>
      <c r="I4" s="52">
        <v>130</v>
      </c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7">
        <f t="shared" si="4"/>
        <v>130</v>
      </c>
    </row>
    <row r="5" spans="1:35" ht="13.5">
      <c r="A5" s="47">
        <v>2</v>
      </c>
      <c r="B5" s="47"/>
      <c r="C5" s="53" t="s">
        <v>1223</v>
      </c>
      <c r="D5" s="47" t="s">
        <v>177</v>
      </c>
      <c r="E5" s="49">
        <f t="shared" si="0"/>
        <v>65</v>
      </c>
      <c r="F5" s="50">
        <f t="shared" si="1"/>
        <v>1</v>
      </c>
      <c r="G5" s="51">
        <f t="shared" si="2"/>
        <v>2</v>
      </c>
      <c r="H5" s="52">
        <f t="shared" si="3"/>
        <v>130</v>
      </c>
      <c r="I5" s="52">
        <v>130</v>
      </c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7">
        <f t="shared" si="4"/>
        <v>130</v>
      </c>
    </row>
    <row r="6" spans="1:35" ht="13.5">
      <c r="A6" s="47">
        <v>2</v>
      </c>
      <c r="B6" s="47"/>
      <c r="C6" s="48" t="s">
        <v>391</v>
      </c>
      <c r="D6" s="48" t="s">
        <v>198</v>
      </c>
      <c r="E6" s="49">
        <f t="shared" si="0"/>
        <v>65</v>
      </c>
      <c r="F6" s="50">
        <f t="shared" si="1"/>
        <v>1</v>
      </c>
      <c r="G6" s="51">
        <f t="shared" si="2"/>
        <v>2</v>
      </c>
      <c r="H6" s="52">
        <f>SUM(I6:AH6)</f>
        <v>130</v>
      </c>
      <c r="I6" s="52"/>
      <c r="J6" s="52"/>
      <c r="K6" s="52"/>
      <c r="L6" s="52">
        <v>130</v>
      </c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7">
        <f t="shared" si="4"/>
        <v>130</v>
      </c>
    </row>
    <row r="7" spans="1:35" ht="13.5">
      <c r="A7" s="47">
        <v>5</v>
      </c>
      <c r="B7" s="47"/>
      <c r="C7" s="48" t="s">
        <v>807</v>
      </c>
      <c r="D7" s="47" t="s">
        <v>863</v>
      </c>
      <c r="E7" s="49">
        <f t="shared" si="0"/>
        <v>56</v>
      </c>
      <c r="F7" s="50">
        <f t="shared" si="1"/>
        <v>2</v>
      </c>
      <c r="G7" s="51">
        <f t="shared" si="2"/>
        <v>2</v>
      </c>
      <c r="H7" s="52">
        <f>SUM(I7:AH7)</f>
        <v>112</v>
      </c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>
        <v>42</v>
      </c>
      <c r="U7" s="52"/>
      <c r="V7" s="52"/>
      <c r="W7" s="52"/>
      <c r="X7" s="52"/>
      <c r="Y7" s="52"/>
      <c r="Z7" s="52"/>
      <c r="AA7" s="52"/>
      <c r="AB7" s="52"/>
      <c r="AC7" s="52"/>
      <c r="AD7" s="52">
        <v>70</v>
      </c>
      <c r="AE7" s="52"/>
      <c r="AF7" s="52"/>
      <c r="AG7" s="52"/>
      <c r="AH7" s="52"/>
      <c r="AI7" s="57">
        <f t="shared" si="4"/>
        <v>42</v>
      </c>
    </row>
    <row r="8" spans="1:35" ht="13.5">
      <c r="A8" s="47">
        <v>6</v>
      </c>
      <c r="B8" s="47"/>
      <c r="C8" s="47" t="s">
        <v>193</v>
      </c>
      <c r="D8" s="53" t="s">
        <v>828</v>
      </c>
      <c r="E8" s="49">
        <f t="shared" si="0"/>
        <v>54</v>
      </c>
      <c r="F8" s="50">
        <f t="shared" si="1"/>
        <v>5</v>
      </c>
      <c r="G8" s="51">
        <f t="shared" si="2"/>
        <v>4</v>
      </c>
      <c r="H8" s="52">
        <f>SUM(I8:AH8)-AI8</f>
        <v>216</v>
      </c>
      <c r="I8" s="52">
        <v>52</v>
      </c>
      <c r="J8" s="52"/>
      <c r="K8" s="52"/>
      <c r="L8" s="52">
        <v>52</v>
      </c>
      <c r="M8" s="52"/>
      <c r="N8" s="52"/>
      <c r="O8" s="52">
        <v>42</v>
      </c>
      <c r="P8" s="52"/>
      <c r="Q8" s="52"/>
      <c r="R8" s="52"/>
      <c r="S8" s="52"/>
      <c r="T8" s="52"/>
      <c r="U8" s="52"/>
      <c r="V8" s="52"/>
      <c r="W8" s="52"/>
      <c r="X8" s="52"/>
      <c r="Y8" s="52">
        <v>70</v>
      </c>
      <c r="Z8" s="52"/>
      <c r="AA8" s="52"/>
      <c r="AB8" s="52"/>
      <c r="AC8" s="52"/>
      <c r="AD8" s="52">
        <v>42</v>
      </c>
      <c r="AE8" s="52"/>
      <c r="AF8" s="52"/>
      <c r="AG8" s="52"/>
      <c r="AH8" s="52"/>
      <c r="AI8" s="57">
        <f t="shared" si="4"/>
        <v>42</v>
      </c>
    </row>
    <row r="9" spans="1:35" ht="13.5">
      <c r="A9" s="47">
        <v>7</v>
      </c>
      <c r="B9" s="47"/>
      <c r="C9" s="47" t="s">
        <v>206</v>
      </c>
      <c r="D9" s="47" t="s">
        <v>922</v>
      </c>
      <c r="E9" s="49">
        <f t="shared" si="0"/>
        <v>52</v>
      </c>
      <c r="F9" s="50">
        <f t="shared" si="1"/>
        <v>1</v>
      </c>
      <c r="G9" s="51">
        <f t="shared" si="2"/>
        <v>2</v>
      </c>
      <c r="H9" s="52">
        <f>SUM(I9:AH9)</f>
        <v>104</v>
      </c>
      <c r="I9" s="52">
        <v>104</v>
      </c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7">
        <f t="shared" si="4"/>
        <v>104</v>
      </c>
    </row>
    <row r="10" spans="1:35" ht="13.5">
      <c r="A10" s="47">
        <v>7</v>
      </c>
      <c r="B10" s="47"/>
      <c r="C10" s="47" t="s">
        <v>130</v>
      </c>
      <c r="D10" s="48" t="s">
        <v>808</v>
      </c>
      <c r="E10" s="49">
        <f t="shared" si="0"/>
        <v>52</v>
      </c>
      <c r="F10" s="50">
        <f t="shared" si="1"/>
        <v>1</v>
      </c>
      <c r="G10" s="51">
        <f t="shared" si="2"/>
        <v>2</v>
      </c>
      <c r="H10" s="52">
        <f>SUM(I10:AH10)</f>
        <v>104</v>
      </c>
      <c r="I10" s="52"/>
      <c r="J10" s="52"/>
      <c r="K10" s="52"/>
      <c r="L10" s="52">
        <v>104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7">
        <f t="shared" si="4"/>
        <v>104</v>
      </c>
    </row>
    <row r="11" spans="1:35" ht="13.5">
      <c r="A11" s="47">
        <v>7</v>
      </c>
      <c r="B11" s="47"/>
      <c r="C11" s="48" t="s">
        <v>161</v>
      </c>
      <c r="D11" s="48" t="s">
        <v>198</v>
      </c>
      <c r="E11" s="49">
        <f t="shared" si="0"/>
        <v>52</v>
      </c>
      <c r="F11" s="50">
        <f t="shared" si="1"/>
        <v>1</v>
      </c>
      <c r="G11" s="51">
        <f t="shared" si="2"/>
        <v>2</v>
      </c>
      <c r="H11" s="52">
        <f>SUM(I11:AH11)</f>
        <v>104</v>
      </c>
      <c r="I11" s="52"/>
      <c r="J11" s="52"/>
      <c r="K11" s="52"/>
      <c r="L11" s="52">
        <v>104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7">
        <f t="shared" si="4"/>
        <v>104</v>
      </c>
    </row>
    <row r="12" spans="1:35" ht="13.5">
      <c r="A12" s="47">
        <v>10</v>
      </c>
      <c r="B12" s="47"/>
      <c r="C12" s="47" t="s">
        <v>185</v>
      </c>
      <c r="D12" s="53" t="s">
        <v>860</v>
      </c>
      <c r="E12" s="49">
        <f t="shared" si="0"/>
        <v>51.6</v>
      </c>
      <c r="F12" s="50">
        <f t="shared" si="1"/>
        <v>6</v>
      </c>
      <c r="G12" s="51">
        <f t="shared" si="2"/>
        <v>5</v>
      </c>
      <c r="H12" s="52">
        <f>SUM(I12:AH12)-AI12</f>
        <v>258</v>
      </c>
      <c r="I12" s="52">
        <v>52</v>
      </c>
      <c r="J12" s="52"/>
      <c r="K12" s="52"/>
      <c r="L12" s="52">
        <v>52</v>
      </c>
      <c r="M12" s="52"/>
      <c r="N12" s="52"/>
      <c r="O12" s="52">
        <v>42</v>
      </c>
      <c r="P12" s="52"/>
      <c r="Q12" s="52"/>
      <c r="R12" s="52"/>
      <c r="S12" s="52"/>
      <c r="T12" s="52">
        <v>14</v>
      </c>
      <c r="U12" s="52"/>
      <c r="V12" s="52"/>
      <c r="W12" s="52"/>
      <c r="X12" s="52"/>
      <c r="Y12" s="52">
        <v>70</v>
      </c>
      <c r="Z12" s="52"/>
      <c r="AA12" s="52"/>
      <c r="AB12" s="52"/>
      <c r="AC12" s="52"/>
      <c r="AD12" s="52">
        <v>42</v>
      </c>
      <c r="AE12" s="52"/>
      <c r="AF12" s="52"/>
      <c r="AG12" s="52"/>
      <c r="AH12" s="52"/>
      <c r="AI12" s="57">
        <f t="shared" si="4"/>
        <v>14</v>
      </c>
    </row>
    <row r="13" spans="1:35" ht="13.5">
      <c r="A13" s="47">
        <v>11</v>
      </c>
      <c r="B13" s="47"/>
      <c r="C13" s="47" t="s">
        <v>178</v>
      </c>
      <c r="D13" s="47" t="s">
        <v>606</v>
      </c>
      <c r="E13" s="49">
        <f t="shared" si="0"/>
        <v>50.666666666666664</v>
      </c>
      <c r="F13" s="50">
        <f t="shared" si="1"/>
        <v>4</v>
      </c>
      <c r="G13" s="51">
        <f t="shared" si="2"/>
        <v>3</v>
      </c>
      <c r="H13" s="52">
        <f>SUM(I13:AH13)-AI13</f>
        <v>152</v>
      </c>
      <c r="I13" s="52">
        <v>52</v>
      </c>
      <c r="J13" s="52"/>
      <c r="K13" s="52"/>
      <c r="L13" s="52">
        <v>30</v>
      </c>
      <c r="M13" s="52"/>
      <c r="N13" s="52"/>
      <c r="O13" s="52">
        <v>70</v>
      </c>
      <c r="P13" s="52"/>
      <c r="Q13" s="52"/>
      <c r="R13" s="52"/>
      <c r="S13" s="52"/>
      <c r="T13" s="52">
        <v>28</v>
      </c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7">
        <f t="shared" si="4"/>
        <v>28</v>
      </c>
    </row>
    <row r="14" spans="1:35" ht="13.5">
      <c r="A14" s="47">
        <v>12</v>
      </c>
      <c r="B14" s="47"/>
      <c r="C14" s="53" t="s">
        <v>1215</v>
      </c>
      <c r="D14" s="48" t="s">
        <v>741</v>
      </c>
      <c r="E14" s="49">
        <f t="shared" si="0"/>
        <v>43</v>
      </c>
      <c r="F14" s="50">
        <f t="shared" si="1"/>
        <v>2</v>
      </c>
      <c r="G14" s="51">
        <f t="shared" si="2"/>
        <v>2</v>
      </c>
      <c r="H14" s="52">
        <f>SUM(I14:AH14)</f>
        <v>86</v>
      </c>
      <c r="I14" s="52">
        <v>30</v>
      </c>
      <c r="J14" s="52"/>
      <c r="K14" s="52"/>
      <c r="L14" s="52"/>
      <c r="M14" s="52"/>
      <c r="N14" s="52"/>
      <c r="O14" s="52">
        <v>56</v>
      </c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7">
        <f t="shared" si="4"/>
        <v>30</v>
      </c>
    </row>
    <row r="15" spans="1:35" ht="13.5">
      <c r="A15" s="47">
        <v>13</v>
      </c>
      <c r="B15" s="47"/>
      <c r="C15" s="48" t="s">
        <v>281</v>
      </c>
      <c r="D15" s="48" t="s">
        <v>198</v>
      </c>
      <c r="E15" s="49">
        <f t="shared" si="0"/>
        <v>41</v>
      </c>
      <c r="F15" s="50">
        <f t="shared" si="1"/>
        <v>2</v>
      </c>
      <c r="G15" s="51">
        <f t="shared" si="2"/>
        <v>2</v>
      </c>
      <c r="H15" s="52">
        <f>SUM(I15:AH15)</f>
        <v>82</v>
      </c>
      <c r="I15" s="52">
        <v>52</v>
      </c>
      <c r="J15" s="52"/>
      <c r="K15" s="52"/>
      <c r="L15" s="52">
        <v>30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7">
        <f t="shared" si="4"/>
        <v>30</v>
      </c>
    </row>
    <row r="16" spans="1:35" ht="13.5">
      <c r="A16" s="47">
        <v>14</v>
      </c>
      <c r="B16" s="47"/>
      <c r="C16" s="53" t="s">
        <v>1182</v>
      </c>
      <c r="D16" s="47" t="s">
        <v>198</v>
      </c>
      <c r="E16" s="49">
        <f t="shared" si="0"/>
        <v>39</v>
      </c>
      <c r="F16" s="50">
        <f t="shared" si="1"/>
        <v>1</v>
      </c>
      <c r="G16" s="51">
        <f t="shared" si="2"/>
        <v>2</v>
      </c>
      <c r="H16" s="52">
        <f t="shared" si="3"/>
        <v>78</v>
      </c>
      <c r="I16" s="52">
        <v>78</v>
      </c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7">
        <f t="shared" si="4"/>
        <v>78</v>
      </c>
    </row>
    <row r="17" spans="1:35" ht="13.5">
      <c r="A17" s="47">
        <v>15</v>
      </c>
      <c r="B17" s="47"/>
      <c r="C17" s="48" t="s">
        <v>202</v>
      </c>
      <c r="D17" s="48" t="s">
        <v>1191</v>
      </c>
      <c r="E17" s="49">
        <f t="shared" si="0"/>
        <v>38.5</v>
      </c>
      <c r="F17" s="50">
        <f t="shared" si="1"/>
        <v>2</v>
      </c>
      <c r="G17" s="51">
        <f t="shared" si="2"/>
        <v>2</v>
      </c>
      <c r="H17" s="52">
        <f>SUM(I17:AH17)</f>
        <v>77</v>
      </c>
      <c r="I17" s="52"/>
      <c r="J17" s="52"/>
      <c r="K17" s="52"/>
      <c r="L17" s="52"/>
      <c r="M17" s="52"/>
      <c r="N17" s="52"/>
      <c r="O17" s="52">
        <v>21</v>
      </c>
      <c r="P17" s="52"/>
      <c r="Q17" s="52"/>
      <c r="R17" s="52"/>
      <c r="S17" s="52"/>
      <c r="T17" s="52"/>
      <c r="U17" s="52"/>
      <c r="V17" s="52"/>
      <c r="W17" s="52"/>
      <c r="X17" s="52"/>
      <c r="Y17" s="52">
        <v>56</v>
      </c>
      <c r="Z17" s="52"/>
      <c r="AA17" s="52"/>
      <c r="AB17" s="52"/>
      <c r="AC17" s="52"/>
      <c r="AD17" s="52"/>
      <c r="AE17" s="52"/>
      <c r="AF17" s="52"/>
      <c r="AG17" s="52"/>
      <c r="AH17" s="52"/>
      <c r="AI17" s="57">
        <f t="shared" si="4"/>
        <v>21</v>
      </c>
    </row>
    <row r="18" spans="1:35" ht="13.5">
      <c r="A18" s="47">
        <v>15</v>
      </c>
      <c r="B18" s="47"/>
      <c r="C18" s="48" t="s">
        <v>219</v>
      </c>
      <c r="D18" s="48" t="s">
        <v>1295</v>
      </c>
      <c r="E18" s="49">
        <f t="shared" si="0"/>
        <v>38.5</v>
      </c>
      <c r="F18" s="50">
        <f t="shared" si="1"/>
        <v>2</v>
      </c>
      <c r="G18" s="51">
        <f t="shared" si="2"/>
        <v>2</v>
      </c>
      <c r="H18" s="52">
        <f>SUM(I18:AH18)</f>
        <v>77</v>
      </c>
      <c r="I18" s="52"/>
      <c r="J18" s="52"/>
      <c r="K18" s="52"/>
      <c r="L18" s="52"/>
      <c r="M18" s="52"/>
      <c r="N18" s="52"/>
      <c r="O18" s="52">
        <v>21</v>
      </c>
      <c r="P18" s="52"/>
      <c r="Q18" s="52"/>
      <c r="R18" s="52"/>
      <c r="S18" s="52"/>
      <c r="T18" s="52"/>
      <c r="U18" s="52"/>
      <c r="V18" s="52"/>
      <c r="W18" s="52"/>
      <c r="X18" s="52"/>
      <c r="Y18" s="52">
        <v>56</v>
      </c>
      <c r="Z18" s="52"/>
      <c r="AA18" s="52"/>
      <c r="AB18" s="52"/>
      <c r="AC18" s="52"/>
      <c r="AD18" s="52"/>
      <c r="AE18" s="52"/>
      <c r="AF18" s="52"/>
      <c r="AG18" s="52"/>
      <c r="AH18" s="52"/>
      <c r="AI18" s="57">
        <f t="shared" si="4"/>
        <v>21</v>
      </c>
    </row>
    <row r="19" spans="1:35" ht="13.5">
      <c r="A19" s="47">
        <v>15</v>
      </c>
      <c r="B19" s="47"/>
      <c r="C19" s="48" t="s">
        <v>239</v>
      </c>
      <c r="D19" s="47" t="s">
        <v>194</v>
      </c>
      <c r="E19" s="49">
        <f t="shared" si="0"/>
        <v>38.5</v>
      </c>
      <c r="F19" s="50">
        <f t="shared" si="1"/>
        <v>2</v>
      </c>
      <c r="G19" s="51">
        <f t="shared" si="2"/>
        <v>2</v>
      </c>
      <c r="H19" s="52">
        <f t="shared" si="3"/>
        <v>77</v>
      </c>
      <c r="I19" s="52"/>
      <c r="J19" s="52"/>
      <c r="K19" s="52"/>
      <c r="L19" s="52"/>
      <c r="M19" s="52"/>
      <c r="N19" s="52"/>
      <c r="O19" s="52">
        <v>35</v>
      </c>
      <c r="P19" s="52"/>
      <c r="Q19" s="52"/>
      <c r="R19" s="52"/>
      <c r="S19" s="52"/>
      <c r="T19" s="52">
        <v>42</v>
      </c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7">
        <f t="shared" si="4"/>
        <v>35</v>
      </c>
    </row>
    <row r="20" spans="1:35" ht="13.5">
      <c r="A20" s="47">
        <v>15</v>
      </c>
      <c r="B20" s="47"/>
      <c r="C20" s="47" t="s">
        <v>973</v>
      </c>
      <c r="D20" s="47" t="s">
        <v>194</v>
      </c>
      <c r="E20" s="49">
        <f t="shared" si="0"/>
        <v>38.5</v>
      </c>
      <c r="F20" s="50">
        <f t="shared" si="1"/>
        <v>2</v>
      </c>
      <c r="G20" s="51">
        <f t="shared" si="2"/>
        <v>2</v>
      </c>
      <c r="H20" s="52">
        <f t="shared" si="3"/>
        <v>77</v>
      </c>
      <c r="I20" s="52"/>
      <c r="J20" s="52"/>
      <c r="K20" s="52"/>
      <c r="L20" s="52"/>
      <c r="M20" s="52"/>
      <c r="N20" s="52"/>
      <c r="O20" s="52">
        <v>35</v>
      </c>
      <c r="P20" s="52"/>
      <c r="Q20" s="52"/>
      <c r="R20" s="52"/>
      <c r="S20" s="52"/>
      <c r="T20" s="52">
        <v>42</v>
      </c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7">
        <f t="shared" si="4"/>
        <v>35</v>
      </c>
    </row>
    <row r="21" spans="1:35" ht="13.5">
      <c r="A21" s="47">
        <v>19</v>
      </c>
      <c r="B21" s="47"/>
      <c r="C21" s="48" t="s">
        <v>280</v>
      </c>
      <c r="D21" s="48" t="s">
        <v>198</v>
      </c>
      <c r="E21" s="49">
        <f t="shared" si="0"/>
        <v>37</v>
      </c>
      <c r="F21" s="50">
        <f t="shared" si="1"/>
        <v>2</v>
      </c>
      <c r="G21" s="51">
        <f t="shared" si="2"/>
        <v>2</v>
      </c>
      <c r="H21" s="52">
        <f t="shared" si="3"/>
        <v>74</v>
      </c>
      <c r="I21" s="52">
        <v>52</v>
      </c>
      <c r="J21" s="52"/>
      <c r="K21" s="52"/>
      <c r="L21" s="52">
        <v>22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7">
        <f t="shared" si="4"/>
        <v>22</v>
      </c>
    </row>
    <row r="22" spans="1:35" ht="13.5">
      <c r="A22" s="47">
        <v>20</v>
      </c>
      <c r="B22" s="47"/>
      <c r="C22" s="47" t="s">
        <v>190</v>
      </c>
      <c r="D22" s="53" t="s">
        <v>828</v>
      </c>
      <c r="E22" s="49">
        <f t="shared" si="0"/>
        <v>36.5</v>
      </c>
      <c r="F22" s="50">
        <f t="shared" si="1"/>
        <v>2</v>
      </c>
      <c r="G22" s="51">
        <f t="shared" si="2"/>
        <v>2</v>
      </c>
      <c r="H22" s="52">
        <f>SUM(I22:AH22)</f>
        <v>73</v>
      </c>
      <c r="I22" s="52"/>
      <c r="J22" s="52"/>
      <c r="K22" s="52"/>
      <c r="L22" s="52">
        <v>52</v>
      </c>
      <c r="M22" s="52"/>
      <c r="N22" s="52"/>
      <c r="O22" s="52">
        <v>21</v>
      </c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7">
        <f t="shared" si="4"/>
        <v>21</v>
      </c>
    </row>
    <row r="23" spans="1:35" ht="13.5">
      <c r="A23" s="47">
        <v>21</v>
      </c>
      <c r="B23" s="47"/>
      <c r="C23" s="54" t="s">
        <v>1263</v>
      </c>
      <c r="D23" s="47" t="s">
        <v>884</v>
      </c>
      <c r="E23" s="49">
        <f t="shared" si="0"/>
        <v>35</v>
      </c>
      <c r="F23" s="50">
        <f t="shared" si="1"/>
        <v>1</v>
      </c>
      <c r="G23" s="51">
        <f t="shared" si="2"/>
        <v>2</v>
      </c>
      <c r="H23" s="52">
        <f>SUM(I23:AH23)</f>
        <v>70</v>
      </c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>
        <v>70</v>
      </c>
      <c r="AE23" s="52"/>
      <c r="AF23" s="52"/>
      <c r="AG23" s="52"/>
      <c r="AH23" s="52"/>
      <c r="AI23" s="57">
        <f t="shared" si="4"/>
        <v>70</v>
      </c>
    </row>
    <row r="24" spans="1:35" ht="13.5">
      <c r="A24" s="47">
        <v>21</v>
      </c>
      <c r="B24" s="47"/>
      <c r="C24" s="47" t="s">
        <v>1317</v>
      </c>
      <c r="D24" s="47" t="s">
        <v>791</v>
      </c>
      <c r="E24" s="49">
        <f t="shared" si="0"/>
        <v>35</v>
      </c>
      <c r="F24" s="50">
        <f t="shared" si="1"/>
        <v>1</v>
      </c>
      <c r="G24" s="51">
        <f t="shared" si="2"/>
        <v>2</v>
      </c>
      <c r="H24" s="52">
        <f t="shared" si="3"/>
        <v>70</v>
      </c>
      <c r="I24" s="52"/>
      <c r="J24" s="52"/>
      <c r="K24" s="52"/>
      <c r="L24" s="52"/>
      <c r="M24" s="52"/>
      <c r="N24" s="52"/>
      <c r="O24" s="52">
        <v>70</v>
      </c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7">
        <f t="shared" si="4"/>
        <v>70</v>
      </c>
    </row>
    <row r="25" spans="1:35" ht="13.5">
      <c r="A25" s="47">
        <v>23</v>
      </c>
      <c r="B25" s="47"/>
      <c r="C25" s="47" t="s">
        <v>94</v>
      </c>
      <c r="D25" s="47" t="s">
        <v>177</v>
      </c>
      <c r="E25" s="49">
        <f t="shared" si="0"/>
        <v>34</v>
      </c>
      <c r="F25" s="50">
        <f t="shared" si="1"/>
        <v>6</v>
      </c>
      <c r="G25" s="51">
        <f t="shared" si="2"/>
        <v>5</v>
      </c>
      <c r="H25" s="52">
        <f>SUM(I25:AH25)-AI25</f>
        <v>170</v>
      </c>
      <c r="I25" s="52">
        <v>22</v>
      </c>
      <c r="J25" s="52"/>
      <c r="K25" s="52"/>
      <c r="L25" s="52">
        <v>22</v>
      </c>
      <c r="M25" s="52"/>
      <c r="N25" s="52"/>
      <c r="O25" s="52">
        <v>21</v>
      </c>
      <c r="P25" s="52"/>
      <c r="Q25" s="52"/>
      <c r="R25" s="52"/>
      <c r="S25" s="52"/>
      <c r="T25" s="52">
        <v>21</v>
      </c>
      <c r="U25" s="52"/>
      <c r="V25" s="52"/>
      <c r="W25" s="52"/>
      <c r="X25" s="52"/>
      <c r="Y25" s="52">
        <v>49</v>
      </c>
      <c r="Z25" s="52"/>
      <c r="AA25" s="52"/>
      <c r="AB25" s="52"/>
      <c r="AC25" s="52"/>
      <c r="AD25" s="52">
        <v>56</v>
      </c>
      <c r="AE25" s="52"/>
      <c r="AF25" s="52"/>
      <c r="AG25" s="52"/>
      <c r="AH25" s="52"/>
      <c r="AI25" s="57">
        <f t="shared" si="4"/>
        <v>21</v>
      </c>
    </row>
    <row r="26" spans="1:35" ht="13.5">
      <c r="A26" s="47">
        <v>24</v>
      </c>
      <c r="B26" s="47"/>
      <c r="C26" s="48" t="s">
        <v>707</v>
      </c>
      <c r="D26" s="48" t="s">
        <v>1167</v>
      </c>
      <c r="E26" s="49">
        <f t="shared" si="0"/>
        <v>32.5</v>
      </c>
      <c r="F26" s="50">
        <f t="shared" si="1"/>
        <v>1</v>
      </c>
      <c r="G26" s="51">
        <f t="shared" si="2"/>
        <v>2</v>
      </c>
      <c r="H26" s="52">
        <f>SUM(I26:AH26)</f>
        <v>65</v>
      </c>
      <c r="I26" s="52">
        <v>65</v>
      </c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7">
        <f t="shared" si="4"/>
        <v>65</v>
      </c>
    </row>
    <row r="27" spans="1:35" ht="13.5">
      <c r="A27" s="47">
        <v>24</v>
      </c>
      <c r="B27" s="47"/>
      <c r="C27" s="53" t="s">
        <v>1264</v>
      </c>
      <c r="D27" s="47" t="s">
        <v>223</v>
      </c>
      <c r="E27" s="49">
        <f t="shared" si="0"/>
        <v>32.5</v>
      </c>
      <c r="F27" s="50">
        <f t="shared" si="1"/>
        <v>1</v>
      </c>
      <c r="G27" s="51">
        <f t="shared" si="2"/>
        <v>2</v>
      </c>
      <c r="H27" s="52">
        <f>SUM(I27:AH27)</f>
        <v>65</v>
      </c>
      <c r="I27" s="52">
        <v>65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7">
        <f t="shared" si="4"/>
        <v>65</v>
      </c>
    </row>
    <row r="28" spans="1:35" ht="13.5">
      <c r="A28" s="47">
        <v>26</v>
      </c>
      <c r="B28" s="47"/>
      <c r="C28" s="47" t="s">
        <v>191</v>
      </c>
      <c r="D28" s="53" t="s">
        <v>861</v>
      </c>
      <c r="E28" s="49">
        <f t="shared" si="0"/>
        <v>31.5</v>
      </c>
      <c r="F28" s="50">
        <f t="shared" si="1"/>
        <v>5</v>
      </c>
      <c r="G28" s="51">
        <f t="shared" si="2"/>
        <v>4</v>
      </c>
      <c r="H28" s="52">
        <f>SUM(I28:AH28)-AI28</f>
        <v>126</v>
      </c>
      <c r="I28" s="52"/>
      <c r="J28" s="52"/>
      <c r="K28" s="52"/>
      <c r="L28" s="52"/>
      <c r="M28" s="52">
        <v>6</v>
      </c>
      <c r="N28" s="52"/>
      <c r="O28" s="52">
        <v>42</v>
      </c>
      <c r="P28" s="52"/>
      <c r="Q28" s="52"/>
      <c r="R28" s="52"/>
      <c r="S28" s="52"/>
      <c r="T28" s="52">
        <v>21</v>
      </c>
      <c r="U28" s="52"/>
      <c r="V28" s="52"/>
      <c r="W28" s="52"/>
      <c r="X28" s="52"/>
      <c r="Y28" s="52">
        <v>21</v>
      </c>
      <c r="Z28" s="52"/>
      <c r="AA28" s="52"/>
      <c r="AB28" s="52"/>
      <c r="AC28" s="52"/>
      <c r="AD28" s="52">
        <v>42</v>
      </c>
      <c r="AE28" s="52"/>
      <c r="AF28" s="52"/>
      <c r="AG28" s="52"/>
      <c r="AH28" s="52"/>
      <c r="AI28" s="57">
        <f t="shared" si="4"/>
        <v>6</v>
      </c>
    </row>
    <row r="29" spans="1:35" ht="13.5">
      <c r="A29" s="47">
        <v>27</v>
      </c>
      <c r="B29" s="47"/>
      <c r="C29" s="48" t="s">
        <v>409</v>
      </c>
      <c r="D29" s="54" t="s">
        <v>1203</v>
      </c>
      <c r="E29" s="49">
        <f t="shared" si="0"/>
        <v>30.25</v>
      </c>
      <c r="F29" s="50">
        <f t="shared" si="1"/>
        <v>5</v>
      </c>
      <c r="G29" s="51">
        <f t="shared" si="2"/>
        <v>4</v>
      </c>
      <c r="H29" s="52">
        <f>SUM(I29:AH29)-AI29</f>
        <v>121</v>
      </c>
      <c r="I29" s="52">
        <v>22</v>
      </c>
      <c r="J29" s="52"/>
      <c r="K29" s="52"/>
      <c r="L29" s="52">
        <v>22</v>
      </c>
      <c r="M29" s="52"/>
      <c r="N29" s="52"/>
      <c r="O29" s="52">
        <v>21</v>
      </c>
      <c r="P29" s="52"/>
      <c r="Q29" s="52"/>
      <c r="R29" s="52"/>
      <c r="S29" s="52"/>
      <c r="T29" s="52">
        <v>21</v>
      </c>
      <c r="U29" s="52"/>
      <c r="V29" s="52"/>
      <c r="W29" s="52"/>
      <c r="X29" s="52"/>
      <c r="Y29" s="52"/>
      <c r="Z29" s="52"/>
      <c r="AA29" s="52"/>
      <c r="AB29" s="52"/>
      <c r="AC29" s="52"/>
      <c r="AD29" s="52">
        <v>56</v>
      </c>
      <c r="AE29" s="52"/>
      <c r="AF29" s="52"/>
      <c r="AG29" s="52"/>
      <c r="AH29" s="52"/>
      <c r="AI29" s="57">
        <f t="shared" si="4"/>
        <v>21</v>
      </c>
    </row>
    <row r="30" spans="1:35" ht="13.5">
      <c r="A30" s="47">
        <v>28</v>
      </c>
      <c r="B30" s="47"/>
      <c r="C30" s="48" t="s">
        <v>757</v>
      </c>
      <c r="D30" s="53" t="s">
        <v>865</v>
      </c>
      <c r="E30" s="49">
        <f t="shared" si="0"/>
        <v>29.333333333333332</v>
      </c>
      <c r="F30" s="50">
        <f t="shared" si="1"/>
        <v>3</v>
      </c>
      <c r="G30" s="51">
        <f t="shared" si="2"/>
        <v>3</v>
      </c>
      <c r="H30" s="52">
        <f>SUM(I30:AH30)</f>
        <v>88</v>
      </c>
      <c r="I30" s="52">
        <v>30</v>
      </c>
      <c r="J30" s="52"/>
      <c r="K30" s="52"/>
      <c r="L30" s="52">
        <v>30</v>
      </c>
      <c r="M30" s="52"/>
      <c r="N30" s="52"/>
      <c r="O30" s="52"/>
      <c r="P30" s="52"/>
      <c r="Q30" s="52"/>
      <c r="R30" s="52"/>
      <c r="S30" s="52"/>
      <c r="T30" s="52">
        <v>28</v>
      </c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7">
        <f t="shared" si="4"/>
        <v>28</v>
      </c>
    </row>
    <row r="31" spans="1:35" ht="13.5">
      <c r="A31" s="47">
        <v>29</v>
      </c>
      <c r="B31" s="47"/>
      <c r="C31" s="47" t="s">
        <v>188</v>
      </c>
      <c r="D31" s="53" t="s">
        <v>866</v>
      </c>
      <c r="E31" s="49">
        <f t="shared" si="0"/>
        <v>29</v>
      </c>
      <c r="F31" s="50">
        <f t="shared" si="1"/>
        <v>3</v>
      </c>
      <c r="G31" s="51">
        <f t="shared" si="2"/>
        <v>3</v>
      </c>
      <c r="H31" s="52">
        <f>SUM(I31:AH31)</f>
        <v>87</v>
      </c>
      <c r="I31" s="52"/>
      <c r="J31" s="52"/>
      <c r="K31" s="52"/>
      <c r="L31" s="52">
        <v>52</v>
      </c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>
        <v>21</v>
      </c>
      <c r="Z31" s="52"/>
      <c r="AA31" s="52"/>
      <c r="AB31" s="52"/>
      <c r="AC31" s="52"/>
      <c r="AD31" s="52">
        <v>14</v>
      </c>
      <c r="AE31" s="52"/>
      <c r="AF31" s="52"/>
      <c r="AG31" s="52"/>
      <c r="AH31" s="52"/>
      <c r="AI31" s="57">
        <f t="shared" si="4"/>
        <v>14</v>
      </c>
    </row>
    <row r="32" spans="1:35" ht="13.5">
      <c r="A32" s="47">
        <v>30</v>
      </c>
      <c r="B32" s="47"/>
      <c r="C32" s="47" t="s">
        <v>192</v>
      </c>
      <c r="D32" s="53" t="s">
        <v>861</v>
      </c>
      <c r="E32" s="49">
        <f t="shared" si="0"/>
        <v>28</v>
      </c>
      <c r="F32" s="50">
        <f t="shared" si="1"/>
        <v>4</v>
      </c>
      <c r="G32" s="51">
        <f t="shared" si="2"/>
        <v>3</v>
      </c>
      <c r="H32" s="52">
        <f>SUM(I32:AH32)-AI32</f>
        <v>84</v>
      </c>
      <c r="I32" s="52"/>
      <c r="J32" s="52"/>
      <c r="K32" s="52"/>
      <c r="L32" s="52"/>
      <c r="M32" s="52">
        <v>6</v>
      </c>
      <c r="N32" s="52"/>
      <c r="O32" s="52">
        <v>21</v>
      </c>
      <c r="P32" s="52"/>
      <c r="Q32" s="52"/>
      <c r="R32" s="52"/>
      <c r="S32" s="52"/>
      <c r="T32" s="52"/>
      <c r="U32" s="52"/>
      <c r="V32" s="52"/>
      <c r="W32" s="52"/>
      <c r="X32" s="52"/>
      <c r="Y32" s="52">
        <v>21</v>
      </c>
      <c r="Z32" s="52"/>
      <c r="AA32" s="52"/>
      <c r="AB32" s="52"/>
      <c r="AC32" s="52"/>
      <c r="AD32" s="52">
        <v>42</v>
      </c>
      <c r="AE32" s="52"/>
      <c r="AF32" s="52"/>
      <c r="AG32" s="52"/>
      <c r="AH32" s="52"/>
      <c r="AI32" s="57">
        <f t="shared" si="4"/>
        <v>6</v>
      </c>
    </row>
    <row r="33" spans="1:35" ht="13.5">
      <c r="A33" s="47">
        <v>31</v>
      </c>
      <c r="B33" s="47"/>
      <c r="C33" s="48" t="s">
        <v>406</v>
      </c>
      <c r="D33" s="48" t="s">
        <v>177</v>
      </c>
      <c r="E33" s="49">
        <f t="shared" si="0"/>
        <v>26.25</v>
      </c>
      <c r="F33" s="50">
        <f t="shared" si="1"/>
        <v>5</v>
      </c>
      <c r="G33" s="51">
        <f t="shared" si="2"/>
        <v>4</v>
      </c>
      <c r="H33" s="52">
        <f>SUM(I33:AH33)-AI33</f>
        <v>105</v>
      </c>
      <c r="I33" s="52"/>
      <c r="J33" s="52">
        <v>8</v>
      </c>
      <c r="K33" s="52"/>
      <c r="L33" s="52"/>
      <c r="M33" s="52">
        <v>6</v>
      </c>
      <c r="N33" s="52"/>
      <c r="O33" s="52">
        <v>56</v>
      </c>
      <c r="P33" s="52"/>
      <c r="Q33" s="52"/>
      <c r="R33" s="52"/>
      <c r="S33" s="52"/>
      <c r="T33" s="52">
        <v>21</v>
      </c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>
        <v>20</v>
      </c>
      <c r="AH33" s="52"/>
      <c r="AI33" s="57">
        <f t="shared" si="4"/>
        <v>6</v>
      </c>
    </row>
    <row r="34" spans="1:35" ht="13.5">
      <c r="A34" s="47">
        <v>32</v>
      </c>
      <c r="B34" s="47"/>
      <c r="C34" s="48" t="s">
        <v>166</v>
      </c>
      <c r="D34" s="48" t="s">
        <v>198</v>
      </c>
      <c r="E34" s="49">
        <f t="shared" si="0"/>
        <v>25</v>
      </c>
      <c r="F34" s="50">
        <f t="shared" si="1"/>
        <v>2</v>
      </c>
      <c r="G34" s="51">
        <f t="shared" si="2"/>
        <v>2</v>
      </c>
      <c r="H34" s="52">
        <f t="shared" si="3"/>
        <v>50</v>
      </c>
      <c r="I34" s="52"/>
      <c r="J34" s="52"/>
      <c r="K34" s="52"/>
      <c r="L34" s="52">
        <v>8</v>
      </c>
      <c r="M34" s="52"/>
      <c r="N34" s="52"/>
      <c r="O34" s="52"/>
      <c r="P34" s="52"/>
      <c r="Q34" s="52"/>
      <c r="R34" s="52"/>
      <c r="S34" s="52"/>
      <c r="T34" s="52">
        <v>42</v>
      </c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7">
        <f t="shared" si="4"/>
        <v>8</v>
      </c>
    </row>
    <row r="35" spans="1:35" ht="13.5">
      <c r="A35" s="47">
        <v>32</v>
      </c>
      <c r="B35" s="47"/>
      <c r="C35" s="48" t="s">
        <v>129</v>
      </c>
      <c r="D35" s="48" t="s">
        <v>198</v>
      </c>
      <c r="E35" s="49">
        <f t="shared" si="0"/>
        <v>25</v>
      </c>
      <c r="F35" s="50">
        <f t="shared" si="1"/>
        <v>2</v>
      </c>
      <c r="G35" s="51">
        <f t="shared" si="2"/>
        <v>2</v>
      </c>
      <c r="H35" s="52">
        <f t="shared" si="3"/>
        <v>50</v>
      </c>
      <c r="I35" s="52"/>
      <c r="J35" s="52"/>
      <c r="K35" s="52"/>
      <c r="L35" s="52">
        <v>8</v>
      </c>
      <c r="M35" s="52"/>
      <c r="N35" s="52"/>
      <c r="O35" s="52"/>
      <c r="P35" s="52"/>
      <c r="Q35" s="52"/>
      <c r="R35" s="52"/>
      <c r="S35" s="52"/>
      <c r="T35" s="52">
        <v>42</v>
      </c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7">
        <f t="shared" si="4"/>
        <v>8</v>
      </c>
    </row>
    <row r="36" spans="1:35" ht="13.5">
      <c r="A36" s="47">
        <v>34</v>
      </c>
      <c r="B36" s="47"/>
      <c r="C36" s="48" t="s">
        <v>405</v>
      </c>
      <c r="D36" s="48" t="s">
        <v>177</v>
      </c>
      <c r="E36" s="49">
        <f t="shared" si="0"/>
        <v>24.5</v>
      </c>
      <c r="F36" s="50">
        <f t="shared" si="1"/>
        <v>1</v>
      </c>
      <c r="G36" s="51">
        <f t="shared" si="2"/>
        <v>2</v>
      </c>
      <c r="H36" s="52">
        <f t="shared" si="3"/>
        <v>49</v>
      </c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>
        <v>49</v>
      </c>
      <c r="Z36" s="52"/>
      <c r="AA36" s="52"/>
      <c r="AB36" s="52"/>
      <c r="AC36" s="52"/>
      <c r="AD36" s="52"/>
      <c r="AE36" s="52"/>
      <c r="AF36" s="52"/>
      <c r="AG36" s="52"/>
      <c r="AH36" s="52"/>
      <c r="AI36" s="57">
        <f t="shared" si="4"/>
        <v>49</v>
      </c>
    </row>
    <row r="37" spans="1:35" ht="13.5">
      <c r="A37" s="47">
        <v>35</v>
      </c>
      <c r="B37" s="47"/>
      <c r="C37" s="47" t="s">
        <v>187</v>
      </c>
      <c r="D37" s="53" t="s">
        <v>877</v>
      </c>
      <c r="E37" s="49">
        <f t="shared" si="0"/>
        <v>23.666666666666668</v>
      </c>
      <c r="F37" s="50">
        <f t="shared" si="1"/>
        <v>4</v>
      </c>
      <c r="G37" s="51">
        <f t="shared" si="2"/>
        <v>3</v>
      </c>
      <c r="H37" s="52">
        <f>SUM(I37:AH37)-AI37</f>
        <v>71</v>
      </c>
      <c r="I37" s="52">
        <v>8</v>
      </c>
      <c r="J37" s="52"/>
      <c r="K37" s="52"/>
      <c r="L37" s="52">
        <v>8</v>
      </c>
      <c r="M37" s="52"/>
      <c r="N37" s="52"/>
      <c r="O37" s="52">
        <v>42</v>
      </c>
      <c r="P37" s="52"/>
      <c r="Q37" s="52"/>
      <c r="R37" s="52"/>
      <c r="S37" s="52"/>
      <c r="T37" s="52">
        <v>21</v>
      </c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7">
        <f t="shared" si="4"/>
        <v>8</v>
      </c>
    </row>
    <row r="38" spans="1:35" ht="13.5">
      <c r="A38" s="47">
        <v>36</v>
      </c>
      <c r="B38" s="47"/>
      <c r="C38" s="48" t="s">
        <v>284</v>
      </c>
      <c r="D38" s="48" t="s">
        <v>198</v>
      </c>
      <c r="E38" s="49">
        <f t="shared" si="0"/>
        <v>22</v>
      </c>
      <c r="F38" s="50">
        <f t="shared" si="1"/>
        <v>2</v>
      </c>
      <c r="G38" s="51">
        <f t="shared" si="2"/>
        <v>2</v>
      </c>
      <c r="H38" s="52">
        <f t="shared" si="3"/>
        <v>44</v>
      </c>
      <c r="I38" s="52">
        <v>22</v>
      </c>
      <c r="J38" s="52"/>
      <c r="K38" s="52"/>
      <c r="L38" s="52">
        <v>22</v>
      </c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7">
        <f t="shared" si="4"/>
        <v>22</v>
      </c>
    </row>
    <row r="39" spans="1:35" ht="13.5">
      <c r="A39" s="47">
        <v>36</v>
      </c>
      <c r="B39" s="47"/>
      <c r="C39" s="48" t="s">
        <v>1229</v>
      </c>
      <c r="D39" s="48" t="s">
        <v>198</v>
      </c>
      <c r="E39" s="49">
        <f t="shared" si="0"/>
        <v>22</v>
      </c>
      <c r="F39" s="50">
        <f t="shared" si="1"/>
        <v>2</v>
      </c>
      <c r="G39" s="51">
        <f t="shared" si="2"/>
        <v>2</v>
      </c>
      <c r="H39" s="52">
        <f t="shared" si="3"/>
        <v>44</v>
      </c>
      <c r="I39" s="52">
        <v>22</v>
      </c>
      <c r="J39" s="52"/>
      <c r="K39" s="52"/>
      <c r="L39" s="52">
        <v>22</v>
      </c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7">
        <f t="shared" si="4"/>
        <v>22</v>
      </c>
    </row>
    <row r="40" spans="1:35" ht="13.5">
      <c r="A40" s="47">
        <v>36</v>
      </c>
      <c r="B40" s="47"/>
      <c r="C40" s="48" t="s">
        <v>283</v>
      </c>
      <c r="D40" s="48" t="s">
        <v>198</v>
      </c>
      <c r="E40" s="49">
        <f t="shared" si="0"/>
        <v>22</v>
      </c>
      <c r="F40" s="50">
        <f t="shared" si="1"/>
        <v>2</v>
      </c>
      <c r="G40" s="51">
        <f t="shared" si="2"/>
        <v>2</v>
      </c>
      <c r="H40" s="52">
        <f t="shared" si="3"/>
        <v>44</v>
      </c>
      <c r="I40" s="52">
        <v>22</v>
      </c>
      <c r="J40" s="52"/>
      <c r="K40" s="52"/>
      <c r="L40" s="52">
        <v>22</v>
      </c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7">
        <f t="shared" si="4"/>
        <v>22</v>
      </c>
    </row>
    <row r="41" spans="1:35" ht="13.5">
      <c r="A41" s="47">
        <v>36</v>
      </c>
      <c r="B41" s="47"/>
      <c r="C41" s="48" t="s">
        <v>381</v>
      </c>
      <c r="D41" s="48" t="s">
        <v>198</v>
      </c>
      <c r="E41" s="49">
        <f t="shared" si="0"/>
        <v>22</v>
      </c>
      <c r="F41" s="50">
        <f t="shared" si="1"/>
        <v>2</v>
      </c>
      <c r="G41" s="51">
        <f t="shared" si="2"/>
        <v>2</v>
      </c>
      <c r="H41" s="52">
        <f t="shared" si="3"/>
        <v>44</v>
      </c>
      <c r="I41" s="52">
        <v>22</v>
      </c>
      <c r="J41" s="52"/>
      <c r="K41" s="52"/>
      <c r="L41" s="52">
        <v>22</v>
      </c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7">
        <f t="shared" si="4"/>
        <v>22</v>
      </c>
    </row>
    <row r="42" spans="1:35" ht="13.5">
      <c r="A42" s="47">
        <v>40</v>
      </c>
      <c r="B42" s="47"/>
      <c r="C42" s="47" t="s">
        <v>393</v>
      </c>
      <c r="D42" s="53" t="s">
        <v>867</v>
      </c>
      <c r="E42" s="49">
        <f t="shared" si="0"/>
        <v>21.8</v>
      </c>
      <c r="F42" s="50">
        <f t="shared" si="1"/>
        <v>6</v>
      </c>
      <c r="G42" s="51">
        <f t="shared" si="2"/>
        <v>5</v>
      </c>
      <c r="H42" s="52">
        <f>SUM(I42:AH42)-AI42</f>
        <v>109</v>
      </c>
      <c r="I42" s="52">
        <v>22</v>
      </c>
      <c r="J42" s="52"/>
      <c r="K42" s="52"/>
      <c r="L42" s="52">
        <v>22</v>
      </c>
      <c r="M42" s="52"/>
      <c r="N42" s="52"/>
      <c r="O42" s="52">
        <v>21</v>
      </c>
      <c r="P42" s="52"/>
      <c r="Q42" s="52"/>
      <c r="R42" s="52"/>
      <c r="S42" s="52"/>
      <c r="T42" s="52">
        <v>28</v>
      </c>
      <c r="U42" s="52"/>
      <c r="V42" s="52"/>
      <c r="W42" s="52"/>
      <c r="X42" s="52"/>
      <c r="Y42" s="52"/>
      <c r="Z42" s="52"/>
      <c r="AA42" s="52"/>
      <c r="AB42" s="52">
        <v>16</v>
      </c>
      <c r="AC42" s="52"/>
      <c r="AD42" s="52"/>
      <c r="AE42" s="52"/>
      <c r="AF42" s="52"/>
      <c r="AG42" s="52">
        <v>16</v>
      </c>
      <c r="AH42" s="52"/>
      <c r="AI42" s="57">
        <f t="shared" si="4"/>
        <v>16</v>
      </c>
    </row>
    <row r="43" spans="1:35" ht="13.5">
      <c r="A43" s="47">
        <v>41</v>
      </c>
      <c r="B43" s="47"/>
      <c r="C43" s="48" t="s">
        <v>291</v>
      </c>
      <c r="D43" s="47" t="s">
        <v>969</v>
      </c>
      <c r="E43" s="49">
        <f t="shared" si="0"/>
        <v>21</v>
      </c>
      <c r="F43" s="50">
        <f t="shared" si="1"/>
        <v>1</v>
      </c>
      <c r="G43" s="51">
        <f t="shared" si="2"/>
        <v>2</v>
      </c>
      <c r="H43" s="52">
        <f t="shared" si="3"/>
        <v>42</v>
      </c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>
        <v>42</v>
      </c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7">
        <f t="shared" si="4"/>
        <v>42</v>
      </c>
    </row>
    <row r="44" spans="1:35" ht="13.5">
      <c r="A44" s="47">
        <v>41</v>
      </c>
      <c r="B44" s="47"/>
      <c r="C44" s="47" t="s">
        <v>555</v>
      </c>
      <c r="D44" s="47" t="s">
        <v>898</v>
      </c>
      <c r="E44" s="49">
        <f t="shared" si="0"/>
        <v>21</v>
      </c>
      <c r="F44" s="50">
        <f t="shared" si="1"/>
        <v>1</v>
      </c>
      <c r="G44" s="51">
        <f t="shared" si="2"/>
        <v>2</v>
      </c>
      <c r="H44" s="52">
        <f t="shared" si="3"/>
        <v>42</v>
      </c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>
        <v>42</v>
      </c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7">
        <f t="shared" si="4"/>
        <v>42</v>
      </c>
    </row>
    <row r="45" spans="1:35" ht="13.5">
      <c r="A45" s="47">
        <v>41</v>
      </c>
      <c r="B45" s="47"/>
      <c r="C45" s="47" t="s">
        <v>970</v>
      </c>
      <c r="D45" s="47" t="s">
        <v>971</v>
      </c>
      <c r="E45" s="49">
        <f t="shared" si="0"/>
        <v>21</v>
      </c>
      <c r="F45" s="50">
        <f t="shared" si="1"/>
        <v>1</v>
      </c>
      <c r="G45" s="51">
        <f t="shared" si="2"/>
        <v>2</v>
      </c>
      <c r="H45" s="52">
        <f t="shared" si="3"/>
        <v>42</v>
      </c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>
        <v>42</v>
      </c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7">
        <f t="shared" si="4"/>
        <v>42</v>
      </c>
    </row>
    <row r="46" spans="1:35" ht="13.5">
      <c r="A46" s="47">
        <v>44</v>
      </c>
      <c r="B46" s="47"/>
      <c r="C46" s="48" t="s">
        <v>279</v>
      </c>
      <c r="D46" s="47" t="s">
        <v>1207</v>
      </c>
      <c r="E46" s="49">
        <f t="shared" si="0"/>
        <v>21</v>
      </c>
      <c r="F46" s="50">
        <f t="shared" si="1"/>
        <v>2</v>
      </c>
      <c r="G46" s="51">
        <f t="shared" si="2"/>
        <v>2</v>
      </c>
      <c r="H46" s="52">
        <f t="shared" si="3"/>
        <v>42</v>
      </c>
      <c r="I46" s="52"/>
      <c r="J46" s="52"/>
      <c r="K46" s="52"/>
      <c r="L46" s="52">
        <v>22</v>
      </c>
      <c r="M46" s="52"/>
      <c r="N46" s="52"/>
      <c r="O46" s="52"/>
      <c r="P46" s="52"/>
      <c r="Q46" s="52"/>
      <c r="R46" s="52"/>
      <c r="S46" s="52"/>
      <c r="T46" s="52"/>
      <c r="U46" s="52">
        <v>20</v>
      </c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7">
        <f t="shared" si="4"/>
        <v>20</v>
      </c>
    </row>
    <row r="47" spans="1:35" ht="13.5">
      <c r="A47" s="47">
        <v>45</v>
      </c>
      <c r="B47" s="47"/>
      <c r="C47" s="48" t="s">
        <v>394</v>
      </c>
      <c r="D47" s="53" t="s">
        <v>870</v>
      </c>
      <c r="E47" s="49">
        <f t="shared" si="0"/>
        <v>20.8</v>
      </c>
      <c r="F47" s="50">
        <f t="shared" si="1"/>
        <v>6</v>
      </c>
      <c r="G47" s="51">
        <f t="shared" si="2"/>
        <v>5</v>
      </c>
      <c r="H47" s="52">
        <f>SUM(I47:AH47)-AI47</f>
        <v>104</v>
      </c>
      <c r="I47" s="52">
        <v>8</v>
      </c>
      <c r="J47" s="52"/>
      <c r="K47" s="52"/>
      <c r="L47" s="52">
        <v>30</v>
      </c>
      <c r="M47" s="52"/>
      <c r="N47" s="52"/>
      <c r="O47" s="52">
        <v>21</v>
      </c>
      <c r="P47" s="52"/>
      <c r="Q47" s="52"/>
      <c r="R47" s="52"/>
      <c r="S47" s="52"/>
      <c r="T47" s="52">
        <v>21</v>
      </c>
      <c r="U47" s="52"/>
      <c r="V47" s="52"/>
      <c r="W47" s="52"/>
      <c r="X47" s="52"/>
      <c r="Y47" s="52"/>
      <c r="Z47" s="52"/>
      <c r="AA47" s="52"/>
      <c r="AB47" s="52">
        <v>16</v>
      </c>
      <c r="AC47" s="52"/>
      <c r="AD47" s="52"/>
      <c r="AE47" s="52"/>
      <c r="AF47" s="52"/>
      <c r="AG47" s="52">
        <v>16</v>
      </c>
      <c r="AH47" s="52"/>
      <c r="AI47" s="57">
        <f t="shared" si="4"/>
        <v>8</v>
      </c>
    </row>
    <row r="48" spans="1:35" ht="13.5">
      <c r="A48" s="47">
        <v>46</v>
      </c>
      <c r="B48" s="47"/>
      <c r="C48" s="48" t="s">
        <v>1265</v>
      </c>
      <c r="D48" s="54" t="s">
        <v>907</v>
      </c>
      <c r="E48" s="49">
        <f t="shared" si="0"/>
        <v>20.666666666666668</v>
      </c>
      <c r="F48" s="50">
        <f t="shared" si="1"/>
        <v>3</v>
      </c>
      <c r="G48" s="51">
        <f t="shared" si="2"/>
        <v>3</v>
      </c>
      <c r="H48" s="52">
        <f t="shared" si="3"/>
        <v>62</v>
      </c>
      <c r="I48" s="52"/>
      <c r="J48" s="52"/>
      <c r="K48" s="52"/>
      <c r="L48" s="52"/>
      <c r="M48" s="52"/>
      <c r="N48" s="52"/>
      <c r="O48" s="52">
        <v>21</v>
      </c>
      <c r="P48" s="52"/>
      <c r="Q48" s="52"/>
      <c r="R48" s="52"/>
      <c r="S48" s="52"/>
      <c r="T48" s="52">
        <v>21</v>
      </c>
      <c r="U48" s="52"/>
      <c r="V48" s="52"/>
      <c r="W48" s="52"/>
      <c r="X48" s="52"/>
      <c r="Y48" s="52"/>
      <c r="Z48" s="52">
        <v>20</v>
      </c>
      <c r="AA48" s="52"/>
      <c r="AB48" s="52"/>
      <c r="AC48" s="52"/>
      <c r="AD48" s="52"/>
      <c r="AE48" s="52"/>
      <c r="AF48" s="52"/>
      <c r="AG48" s="52"/>
      <c r="AH48" s="52"/>
      <c r="AI48" s="57">
        <f t="shared" si="4"/>
        <v>20</v>
      </c>
    </row>
    <row r="49" spans="1:35" ht="13.5">
      <c r="A49" s="47">
        <v>46</v>
      </c>
      <c r="B49" s="47"/>
      <c r="C49" s="48" t="s">
        <v>1286</v>
      </c>
      <c r="D49" s="54" t="s">
        <v>885</v>
      </c>
      <c r="E49" s="49">
        <f t="shared" si="0"/>
        <v>20.666666666666668</v>
      </c>
      <c r="F49" s="50">
        <f t="shared" si="1"/>
        <v>3</v>
      </c>
      <c r="G49" s="51">
        <f t="shared" si="2"/>
        <v>3</v>
      </c>
      <c r="H49" s="52">
        <f t="shared" si="3"/>
        <v>62</v>
      </c>
      <c r="I49" s="52"/>
      <c r="J49" s="52"/>
      <c r="K49" s="52"/>
      <c r="L49" s="52"/>
      <c r="M49" s="52"/>
      <c r="N49" s="52"/>
      <c r="O49" s="52">
        <v>21</v>
      </c>
      <c r="P49" s="52"/>
      <c r="Q49" s="52"/>
      <c r="R49" s="52"/>
      <c r="S49" s="52"/>
      <c r="T49" s="52">
        <v>21</v>
      </c>
      <c r="U49" s="52"/>
      <c r="V49" s="52"/>
      <c r="W49" s="52"/>
      <c r="X49" s="52"/>
      <c r="Y49" s="52"/>
      <c r="Z49" s="52">
        <v>20</v>
      </c>
      <c r="AA49" s="52"/>
      <c r="AB49" s="52"/>
      <c r="AC49" s="52"/>
      <c r="AD49" s="52"/>
      <c r="AE49" s="52"/>
      <c r="AF49" s="52"/>
      <c r="AG49" s="52"/>
      <c r="AH49" s="52"/>
      <c r="AI49" s="57">
        <f t="shared" si="4"/>
        <v>20</v>
      </c>
    </row>
    <row r="50" spans="1:35" ht="13.5">
      <c r="A50" s="47">
        <v>48</v>
      </c>
      <c r="B50" s="47"/>
      <c r="C50" s="47" t="s">
        <v>196</v>
      </c>
      <c r="D50" s="53" t="s">
        <v>890</v>
      </c>
      <c r="E50" s="49">
        <f t="shared" si="0"/>
        <v>20</v>
      </c>
      <c r="F50" s="50">
        <f t="shared" si="1"/>
        <v>3</v>
      </c>
      <c r="G50" s="51">
        <f t="shared" si="2"/>
        <v>3</v>
      </c>
      <c r="H50" s="52">
        <f t="shared" si="3"/>
        <v>60</v>
      </c>
      <c r="I50" s="52">
        <v>30</v>
      </c>
      <c r="J50" s="52"/>
      <c r="K50" s="52"/>
      <c r="L50" s="52"/>
      <c r="M50" s="52"/>
      <c r="N50" s="52"/>
      <c r="O50" s="52">
        <v>14</v>
      </c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>
        <v>16</v>
      </c>
      <c r="AF50" s="52"/>
      <c r="AG50" s="52"/>
      <c r="AH50" s="52"/>
      <c r="AI50" s="57">
        <f t="shared" si="4"/>
        <v>14</v>
      </c>
    </row>
    <row r="51" spans="1:35" ht="13.5">
      <c r="A51" s="47">
        <v>49</v>
      </c>
      <c r="B51" s="47"/>
      <c r="C51" s="47" t="s">
        <v>428</v>
      </c>
      <c r="D51" s="53" t="s">
        <v>887</v>
      </c>
      <c r="E51" s="49">
        <f t="shared" si="0"/>
        <v>17.5</v>
      </c>
      <c r="F51" s="50">
        <f t="shared" si="1"/>
        <v>2</v>
      </c>
      <c r="G51" s="51">
        <f t="shared" si="2"/>
        <v>2</v>
      </c>
      <c r="H51" s="52">
        <f t="shared" si="3"/>
        <v>35</v>
      </c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>
        <v>21</v>
      </c>
      <c r="Z51" s="52"/>
      <c r="AA51" s="52"/>
      <c r="AB51" s="52"/>
      <c r="AC51" s="52"/>
      <c r="AD51" s="52">
        <v>14</v>
      </c>
      <c r="AE51" s="52"/>
      <c r="AF51" s="52"/>
      <c r="AG51" s="52"/>
      <c r="AH51" s="52"/>
      <c r="AI51" s="57">
        <f t="shared" si="4"/>
        <v>14</v>
      </c>
    </row>
    <row r="52" spans="1:35" ht="13.5">
      <c r="A52" s="47">
        <v>49</v>
      </c>
      <c r="B52" s="47"/>
      <c r="C52" s="47" t="s">
        <v>189</v>
      </c>
      <c r="D52" s="53" t="s">
        <v>892</v>
      </c>
      <c r="E52" s="49">
        <f t="shared" si="0"/>
        <v>17.5</v>
      </c>
      <c r="F52" s="50">
        <f t="shared" si="1"/>
        <v>2</v>
      </c>
      <c r="G52" s="51">
        <f t="shared" si="2"/>
        <v>2</v>
      </c>
      <c r="H52" s="52">
        <f t="shared" si="3"/>
        <v>35</v>
      </c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>
        <v>21</v>
      </c>
      <c r="Z52" s="52"/>
      <c r="AA52" s="52"/>
      <c r="AB52" s="52"/>
      <c r="AC52" s="52"/>
      <c r="AD52" s="52">
        <v>14</v>
      </c>
      <c r="AE52" s="52"/>
      <c r="AF52" s="52"/>
      <c r="AG52" s="52"/>
      <c r="AH52" s="52"/>
      <c r="AI52" s="57">
        <f t="shared" si="4"/>
        <v>14</v>
      </c>
    </row>
    <row r="53" spans="1:35" ht="13.5">
      <c r="A53" s="47">
        <v>49</v>
      </c>
      <c r="B53" s="47"/>
      <c r="C53" s="54" t="s">
        <v>1225</v>
      </c>
      <c r="D53" s="53" t="s">
        <v>887</v>
      </c>
      <c r="E53" s="49">
        <f t="shared" si="0"/>
        <v>17.5</v>
      </c>
      <c r="F53" s="50">
        <f t="shared" si="1"/>
        <v>2</v>
      </c>
      <c r="G53" s="51">
        <f t="shared" si="2"/>
        <v>2</v>
      </c>
      <c r="H53" s="52">
        <f t="shared" si="3"/>
        <v>35</v>
      </c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>
        <v>21</v>
      </c>
      <c r="Z53" s="52"/>
      <c r="AA53" s="52"/>
      <c r="AB53" s="52"/>
      <c r="AC53" s="52"/>
      <c r="AD53" s="52">
        <v>14</v>
      </c>
      <c r="AE53" s="52"/>
      <c r="AF53" s="52"/>
      <c r="AG53" s="52"/>
      <c r="AH53" s="52"/>
      <c r="AI53" s="57">
        <f t="shared" si="4"/>
        <v>14</v>
      </c>
    </row>
    <row r="54" spans="1:35" ht="13.5">
      <c r="A54" s="47">
        <v>52</v>
      </c>
      <c r="B54" s="47"/>
      <c r="C54" s="54" t="s">
        <v>1204</v>
      </c>
      <c r="D54" s="53" t="s">
        <v>905</v>
      </c>
      <c r="E54" s="49">
        <f t="shared" si="0"/>
        <v>17.333333333333332</v>
      </c>
      <c r="F54" s="50">
        <f t="shared" si="1"/>
        <v>3</v>
      </c>
      <c r="G54" s="51">
        <f t="shared" si="2"/>
        <v>3</v>
      </c>
      <c r="H54" s="52">
        <f t="shared" si="3"/>
        <v>52</v>
      </c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>
        <v>20</v>
      </c>
      <c r="X54" s="52"/>
      <c r="Y54" s="52"/>
      <c r="Z54" s="52">
        <v>12</v>
      </c>
      <c r="AA54" s="52"/>
      <c r="AB54" s="52"/>
      <c r="AC54" s="52"/>
      <c r="AD54" s="52"/>
      <c r="AE54" s="52"/>
      <c r="AF54" s="52"/>
      <c r="AG54" s="52">
        <v>20</v>
      </c>
      <c r="AH54" s="52"/>
      <c r="AI54" s="57">
        <f t="shared" si="4"/>
        <v>12</v>
      </c>
    </row>
    <row r="55" spans="1:35" ht="13.5">
      <c r="A55" s="47">
        <v>53</v>
      </c>
      <c r="B55" s="47"/>
      <c r="C55" s="48" t="s">
        <v>651</v>
      </c>
      <c r="D55" s="48" t="s">
        <v>544</v>
      </c>
      <c r="E55" s="49">
        <f t="shared" si="0"/>
        <v>17</v>
      </c>
      <c r="F55" s="50">
        <f t="shared" si="1"/>
        <v>2</v>
      </c>
      <c r="G55" s="51">
        <f t="shared" si="2"/>
        <v>2</v>
      </c>
      <c r="H55" s="52">
        <f t="shared" si="3"/>
        <v>34</v>
      </c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>
        <v>14</v>
      </c>
      <c r="Z55" s="52"/>
      <c r="AA55" s="52"/>
      <c r="AB55" s="52"/>
      <c r="AC55" s="52"/>
      <c r="AD55" s="52"/>
      <c r="AE55" s="52">
        <v>20</v>
      </c>
      <c r="AF55" s="52"/>
      <c r="AG55" s="52"/>
      <c r="AH55" s="52"/>
      <c r="AI55" s="57">
        <f t="shared" si="4"/>
        <v>14</v>
      </c>
    </row>
    <row r="56" spans="1:35" ht="13.5">
      <c r="A56" s="47">
        <v>54</v>
      </c>
      <c r="B56" s="47"/>
      <c r="C56" s="47" t="s">
        <v>195</v>
      </c>
      <c r="D56" s="53" t="s">
        <v>1086</v>
      </c>
      <c r="E56" s="49">
        <f t="shared" si="0"/>
        <v>16.666666666666668</v>
      </c>
      <c r="F56" s="50">
        <f t="shared" si="1"/>
        <v>3</v>
      </c>
      <c r="G56" s="51">
        <f t="shared" si="2"/>
        <v>3</v>
      </c>
      <c r="H56" s="52">
        <f t="shared" si="3"/>
        <v>50</v>
      </c>
      <c r="I56" s="52">
        <v>8</v>
      </c>
      <c r="J56" s="52"/>
      <c r="K56" s="52"/>
      <c r="L56" s="52">
        <v>30</v>
      </c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>
        <v>12</v>
      </c>
      <c r="AH56" s="52"/>
      <c r="AI56" s="57">
        <f t="shared" si="4"/>
        <v>8</v>
      </c>
    </row>
    <row r="57" spans="1:35" ht="13.5">
      <c r="A57" s="47">
        <v>55</v>
      </c>
      <c r="B57" s="47"/>
      <c r="C57" s="47" t="s">
        <v>1059</v>
      </c>
      <c r="D57" s="47" t="s">
        <v>849</v>
      </c>
      <c r="E57" s="49">
        <f aca="true" t="shared" si="5" ref="E57:E111">H57/G57</f>
        <v>16</v>
      </c>
      <c r="F57" s="50">
        <f t="shared" si="1"/>
        <v>2</v>
      </c>
      <c r="G57" s="51">
        <f aca="true" t="shared" si="6" ref="G57:G111">IF(F57&gt;3,F57-1,IF(F57=3,3,IF(F57&lt;3,2,F57)))</f>
        <v>2</v>
      </c>
      <c r="H57" s="52">
        <f t="shared" si="3"/>
        <v>32</v>
      </c>
      <c r="I57" s="52"/>
      <c r="J57" s="52"/>
      <c r="K57" s="52"/>
      <c r="L57" s="52"/>
      <c r="M57" s="52"/>
      <c r="N57" s="52"/>
      <c r="O57" s="52"/>
      <c r="P57" s="52">
        <v>20</v>
      </c>
      <c r="Q57" s="52"/>
      <c r="R57" s="52"/>
      <c r="S57" s="52"/>
      <c r="T57" s="52"/>
      <c r="U57" s="52">
        <v>12</v>
      </c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7">
        <f t="shared" si="4"/>
        <v>12</v>
      </c>
    </row>
    <row r="58" spans="1:35" ht="13.5">
      <c r="A58" s="47">
        <v>56</v>
      </c>
      <c r="B58" s="47"/>
      <c r="C58" s="47" t="s">
        <v>182</v>
      </c>
      <c r="D58" s="48" t="s">
        <v>1063</v>
      </c>
      <c r="E58" s="49">
        <f t="shared" si="5"/>
        <v>15</v>
      </c>
      <c r="F58" s="50">
        <f t="shared" si="1"/>
        <v>1</v>
      </c>
      <c r="G58" s="51">
        <f t="shared" si="6"/>
        <v>2</v>
      </c>
      <c r="H58" s="52">
        <f t="shared" si="3"/>
        <v>30</v>
      </c>
      <c r="I58" s="52"/>
      <c r="J58" s="52"/>
      <c r="K58" s="52"/>
      <c r="L58" s="52">
        <v>30</v>
      </c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7">
        <f t="shared" si="4"/>
        <v>30</v>
      </c>
    </row>
    <row r="59" spans="1:35" ht="13.5">
      <c r="A59" s="47">
        <v>56</v>
      </c>
      <c r="B59" s="47"/>
      <c r="C59" s="48" t="s">
        <v>162</v>
      </c>
      <c r="D59" s="48" t="s">
        <v>198</v>
      </c>
      <c r="E59" s="49">
        <f t="shared" si="5"/>
        <v>15</v>
      </c>
      <c r="F59" s="50">
        <f t="shared" si="1"/>
        <v>1</v>
      </c>
      <c r="G59" s="51">
        <f t="shared" si="6"/>
        <v>2</v>
      </c>
      <c r="H59" s="52">
        <f t="shared" si="3"/>
        <v>30</v>
      </c>
      <c r="I59" s="52"/>
      <c r="J59" s="52"/>
      <c r="K59" s="52"/>
      <c r="L59" s="52">
        <v>30</v>
      </c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7">
        <f t="shared" si="4"/>
        <v>30</v>
      </c>
    </row>
    <row r="60" spans="1:35" ht="13.5">
      <c r="A60" s="47">
        <v>56</v>
      </c>
      <c r="B60" s="47"/>
      <c r="C60" s="48" t="s">
        <v>127</v>
      </c>
      <c r="D60" s="48" t="s">
        <v>198</v>
      </c>
      <c r="E60" s="49">
        <f t="shared" si="5"/>
        <v>15</v>
      </c>
      <c r="F60" s="50">
        <f t="shared" si="1"/>
        <v>1</v>
      </c>
      <c r="G60" s="51">
        <f t="shared" si="6"/>
        <v>2</v>
      </c>
      <c r="H60" s="52">
        <f t="shared" si="3"/>
        <v>30</v>
      </c>
      <c r="I60" s="52"/>
      <c r="J60" s="52"/>
      <c r="K60" s="52"/>
      <c r="L60" s="52">
        <v>30</v>
      </c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7">
        <f t="shared" si="4"/>
        <v>30</v>
      </c>
    </row>
    <row r="61" spans="1:35" ht="13.5">
      <c r="A61" s="47">
        <v>56</v>
      </c>
      <c r="B61" s="47"/>
      <c r="C61" s="48" t="s">
        <v>163</v>
      </c>
      <c r="D61" s="48" t="s">
        <v>198</v>
      </c>
      <c r="E61" s="49">
        <f t="shared" si="5"/>
        <v>15</v>
      </c>
      <c r="F61" s="50">
        <f t="shared" si="1"/>
        <v>1</v>
      </c>
      <c r="G61" s="51">
        <f t="shared" si="6"/>
        <v>2</v>
      </c>
      <c r="H61" s="52">
        <f t="shared" si="3"/>
        <v>30</v>
      </c>
      <c r="I61" s="52"/>
      <c r="J61" s="52"/>
      <c r="K61" s="52"/>
      <c r="L61" s="52">
        <v>30</v>
      </c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7">
        <f t="shared" si="4"/>
        <v>30</v>
      </c>
    </row>
    <row r="62" spans="1:35" ht="13.5">
      <c r="A62" s="47">
        <v>56</v>
      </c>
      <c r="B62" s="47"/>
      <c r="C62" s="53" t="s">
        <v>1276</v>
      </c>
      <c r="D62" s="53" t="s">
        <v>901</v>
      </c>
      <c r="E62" s="49">
        <f t="shared" si="5"/>
        <v>15</v>
      </c>
      <c r="F62" s="50">
        <f t="shared" si="1"/>
        <v>1</v>
      </c>
      <c r="G62" s="51">
        <f t="shared" si="6"/>
        <v>2</v>
      </c>
      <c r="H62" s="52">
        <f t="shared" si="3"/>
        <v>30</v>
      </c>
      <c r="I62" s="52">
        <v>30</v>
      </c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7">
        <f t="shared" si="4"/>
        <v>30</v>
      </c>
    </row>
    <row r="63" spans="1:35" ht="13.5">
      <c r="A63" s="47">
        <v>61</v>
      </c>
      <c r="B63" s="47"/>
      <c r="C63" s="53" t="s">
        <v>1212</v>
      </c>
      <c r="D63" s="47" t="s">
        <v>198</v>
      </c>
      <c r="E63" s="49">
        <f t="shared" si="5"/>
        <v>15</v>
      </c>
      <c r="F63" s="50">
        <f t="shared" si="1"/>
        <v>2</v>
      </c>
      <c r="G63" s="51">
        <f t="shared" si="6"/>
        <v>2</v>
      </c>
      <c r="H63" s="52">
        <f t="shared" si="3"/>
        <v>30</v>
      </c>
      <c r="I63" s="52">
        <v>8</v>
      </c>
      <c r="J63" s="52"/>
      <c r="K63" s="52"/>
      <c r="L63" s="52">
        <v>22</v>
      </c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7">
        <f t="shared" si="4"/>
        <v>8</v>
      </c>
    </row>
    <row r="64" spans="1:35" ht="13.5">
      <c r="A64" s="47">
        <v>61</v>
      </c>
      <c r="B64" s="47"/>
      <c r="C64" s="47" t="s">
        <v>383</v>
      </c>
      <c r="D64" s="53" t="s">
        <v>890</v>
      </c>
      <c r="E64" s="49">
        <f t="shared" si="5"/>
        <v>15</v>
      </c>
      <c r="F64" s="50">
        <f t="shared" si="1"/>
        <v>2</v>
      </c>
      <c r="G64" s="51">
        <f t="shared" si="6"/>
        <v>2</v>
      </c>
      <c r="H64" s="52">
        <f t="shared" si="3"/>
        <v>30</v>
      </c>
      <c r="I64" s="52"/>
      <c r="J64" s="52"/>
      <c r="K64" s="52"/>
      <c r="L64" s="52"/>
      <c r="M64" s="52"/>
      <c r="N64" s="52"/>
      <c r="O64" s="52">
        <v>14</v>
      </c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>
        <v>16</v>
      </c>
      <c r="AF64" s="52"/>
      <c r="AG64" s="52"/>
      <c r="AH64" s="52"/>
      <c r="AI64" s="57">
        <f t="shared" si="4"/>
        <v>14</v>
      </c>
    </row>
    <row r="65" spans="1:35" ht="13.5">
      <c r="A65" s="47">
        <v>63</v>
      </c>
      <c r="B65" s="47"/>
      <c r="C65" s="47" t="s">
        <v>197</v>
      </c>
      <c r="D65" s="53" t="s">
        <v>876</v>
      </c>
      <c r="E65" s="49">
        <f t="shared" si="5"/>
        <v>14.666666666666666</v>
      </c>
      <c r="F65" s="50">
        <f t="shared" si="1"/>
        <v>4</v>
      </c>
      <c r="G65" s="51">
        <f t="shared" si="6"/>
        <v>3</v>
      </c>
      <c r="H65" s="52">
        <f>SUM(I65:AH65)-AI65</f>
        <v>44</v>
      </c>
      <c r="I65" s="52"/>
      <c r="J65" s="52"/>
      <c r="K65" s="52"/>
      <c r="L65" s="52"/>
      <c r="M65" s="52"/>
      <c r="N65" s="52"/>
      <c r="O65" s="52">
        <v>14</v>
      </c>
      <c r="P65" s="52"/>
      <c r="Q65" s="52"/>
      <c r="R65" s="52"/>
      <c r="S65" s="52"/>
      <c r="T65" s="52">
        <v>14</v>
      </c>
      <c r="U65" s="52"/>
      <c r="V65" s="52"/>
      <c r="W65" s="52"/>
      <c r="X65" s="52"/>
      <c r="Y65" s="52"/>
      <c r="Z65" s="52">
        <v>16</v>
      </c>
      <c r="AA65" s="52"/>
      <c r="AB65" s="52"/>
      <c r="AC65" s="52"/>
      <c r="AD65" s="52"/>
      <c r="AE65" s="52">
        <v>12</v>
      </c>
      <c r="AF65" s="52"/>
      <c r="AG65" s="52"/>
      <c r="AH65" s="52"/>
      <c r="AI65" s="57">
        <f t="shared" si="4"/>
        <v>12</v>
      </c>
    </row>
    <row r="66" spans="1:35" ht="13.5">
      <c r="A66" s="47">
        <v>63</v>
      </c>
      <c r="B66" s="47"/>
      <c r="C66" s="48" t="s">
        <v>203</v>
      </c>
      <c r="D66" s="53" t="s">
        <v>946</v>
      </c>
      <c r="E66" s="49">
        <f t="shared" si="5"/>
        <v>14.666666666666666</v>
      </c>
      <c r="F66" s="50">
        <f t="shared" si="1"/>
        <v>4</v>
      </c>
      <c r="G66" s="51">
        <f t="shared" si="6"/>
        <v>3</v>
      </c>
      <c r="H66" s="52">
        <f>SUM(I66:AH66)-AI66</f>
        <v>44</v>
      </c>
      <c r="I66" s="52"/>
      <c r="J66" s="52"/>
      <c r="K66" s="52"/>
      <c r="L66" s="52"/>
      <c r="M66" s="52"/>
      <c r="N66" s="52"/>
      <c r="O66" s="52">
        <v>14</v>
      </c>
      <c r="P66" s="52"/>
      <c r="Q66" s="52"/>
      <c r="R66" s="52"/>
      <c r="S66" s="52"/>
      <c r="T66" s="52">
        <v>14</v>
      </c>
      <c r="U66" s="52"/>
      <c r="V66" s="52"/>
      <c r="W66" s="52"/>
      <c r="X66" s="52"/>
      <c r="Y66" s="52"/>
      <c r="Z66" s="52">
        <v>16</v>
      </c>
      <c r="AA66" s="52"/>
      <c r="AB66" s="52"/>
      <c r="AC66" s="52"/>
      <c r="AD66" s="52"/>
      <c r="AE66" s="52">
        <v>12</v>
      </c>
      <c r="AF66" s="52"/>
      <c r="AG66" s="52"/>
      <c r="AH66" s="52"/>
      <c r="AI66" s="57">
        <f t="shared" si="4"/>
        <v>12</v>
      </c>
    </row>
    <row r="67" spans="1:35" ht="13.5">
      <c r="A67" s="47">
        <v>65</v>
      </c>
      <c r="B67" s="47"/>
      <c r="C67" s="47" t="s">
        <v>181</v>
      </c>
      <c r="D67" s="47" t="s">
        <v>611</v>
      </c>
      <c r="E67" s="49">
        <f t="shared" si="5"/>
        <v>14</v>
      </c>
      <c r="F67" s="50">
        <f aca="true" t="shared" si="7" ref="F67:F130">COUNT(I67:AH67)</f>
        <v>1</v>
      </c>
      <c r="G67" s="51">
        <f t="shared" si="6"/>
        <v>2</v>
      </c>
      <c r="H67" s="52">
        <f t="shared" si="3"/>
        <v>28</v>
      </c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>
        <v>28</v>
      </c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7">
        <f aca="true" t="shared" si="8" ref="AI67:AI130">MIN(I67:AH67)</f>
        <v>28</v>
      </c>
    </row>
    <row r="68" spans="1:35" ht="13.5">
      <c r="A68" s="47">
        <v>66</v>
      </c>
      <c r="B68" s="47"/>
      <c r="C68" s="48" t="s">
        <v>1144</v>
      </c>
      <c r="D68" s="48" t="s">
        <v>1145</v>
      </c>
      <c r="E68" s="49">
        <f t="shared" si="5"/>
        <v>14</v>
      </c>
      <c r="F68" s="50">
        <f t="shared" si="7"/>
        <v>3</v>
      </c>
      <c r="G68" s="51">
        <f t="shared" si="6"/>
        <v>3</v>
      </c>
      <c r="H68" s="52">
        <f t="shared" si="3"/>
        <v>42</v>
      </c>
      <c r="I68" s="52"/>
      <c r="J68" s="52"/>
      <c r="K68" s="52"/>
      <c r="L68" s="52"/>
      <c r="M68" s="52"/>
      <c r="N68" s="52"/>
      <c r="O68" s="52">
        <v>14</v>
      </c>
      <c r="P68" s="52"/>
      <c r="Q68" s="52"/>
      <c r="R68" s="52"/>
      <c r="S68" s="52"/>
      <c r="T68" s="52">
        <v>14</v>
      </c>
      <c r="U68" s="52"/>
      <c r="V68" s="52"/>
      <c r="W68" s="52"/>
      <c r="X68" s="52"/>
      <c r="Y68" s="52">
        <v>14</v>
      </c>
      <c r="Z68" s="52"/>
      <c r="AA68" s="52"/>
      <c r="AB68" s="52"/>
      <c r="AC68" s="52"/>
      <c r="AD68" s="52"/>
      <c r="AE68" s="52"/>
      <c r="AF68" s="52"/>
      <c r="AG68" s="52"/>
      <c r="AH68" s="52"/>
      <c r="AI68" s="57">
        <f t="shared" si="8"/>
        <v>14</v>
      </c>
    </row>
    <row r="69" spans="1:35" ht="13.5">
      <c r="A69" s="47">
        <v>66</v>
      </c>
      <c r="B69" s="47"/>
      <c r="C69" s="48" t="s">
        <v>1180</v>
      </c>
      <c r="D69" s="48" t="s">
        <v>1181</v>
      </c>
      <c r="E69" s="49">
        <f t="shared" si="5"/>
        <v>14</v>
      </c>
      <c r="F69" s="50">
        <f t="shared" si="7"/>
        <v>3</v>
      </c>
      <c r="G69" s="51">
        <f t="shared" si="6"/>
        <v>3</v>
      </c>
      <c r="H69" s="52">
        <f t="shared" si="3"/>
        <v>42</v>
      </c>
      <c r="I69" s="52"/>
      <c r="J69" s="52"/>
      <c r="K69" s="52"/>
      <c r="L69" s="52"/>
      <c r="M69" s="52"/>
      <c r="N69" s="52"/>
      <c r="O69" s="52">
        <v>14</v>
      </c>
      <c r="P69" s="52"/>
      <c r="Q69" s="52"/>
      <c r="R69" s="52"/>
      <c r="S69" s="52"/>
      <c r="T69" s="52">
        <v>14</v>
      </c>
      <c r="U69" s="52"/>
      <c r="V69" s="52"/>
      <c r="W69" s="52"/>
      <c r="X69" s="52"/>
      <c r="Y69" s="52">
        <v>14</v>
      </c>
      <c r="Z69" s="52"/>
      <c r="AA69" s="52"/>
      <c r="AB69" s="52"/>
      <c r="AC69" s="52"/>
      <c r="AD69" s="52"/>
      <c r="AE69" s="52"/>
      <c r="AF69" s="52"/>
      <c r="AG69" s="52"/>
      <c r="AH69" s="52"/>
      <c r="AI69" s="57">
        <f t="shared" si="8"/>
        <v>14</v>
      </c>
    </row>
    <row r="70" spans="1:35" ht="13.5">
      <c r="A70" s="47">
        <v>68</v>
      </c>
      <c r="B70" s="47"/>
      <c r="C70" s="53" t="s">
        <v>1308</v>
      </c>
      <c r="D70" s="47" t="s">
        <v>974</v>
      </c>
      <c r="E70" s="49">
        <f t="shared" si="5"/>
        <v>13.5</v>
      </c>
      <c r="F70" s="50">
        <f t="shared" si="7"/>
        <v>2</v>
      </c>
      <c r="G70" s="51">
        <f t="shared" si="6"/>
        <v>2</v>
      </c>
      <c r="H70" s="52">
        <f t="shared" si="3"/>
        <v>27</v>
      </c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>
        <v>20</v>
      </c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>
        <v>7</v>
      </c>
      <c r="AG70" s="52"/>
      <c r="AH70" s="52"/>
      <c r="AI70" s="57">
        <f t="shared" si="8"/>
        <v>7</v>
      </c>
    </row>
    <row r="71" spans="1:35" ht="13.5">
      <c r="A71" s="47">
        <v>69</v>
      </c>
      <c r="B71" s="47"/>
      <c r="C71" s="48" t="s">
        <v>815</v>
      </c>
      <c r="D71" s="48" t="s">
        <v>869</v>
      </c>
      <c r="E71" s="49">
        <f t="shared" si="5"/>
        <v>13.333333333333334</v>
      </c>
      <c r="F71" s="50">
        <f t="shared" si="7"/>
        <v>3</v>
      </c>
      <c r="G71" s="51">
        <f t="shared" si="6"/>
        <v>3</v>
      </c>
      <c r="H71" s="52">
        <f t="shared" si="3"/>
        <v>40</v>
      </c>
      <c r="I71" s="52"/>
      <c r="J71" s="52"/>
      <c r="K71" s="52"/>
      <c r="L71" s="52"/>
      <c r="M71" s="52"/>
      <c r="N71" s="52"/>
      <c r="O71" s="52"/>
      <c r="P71" s="52">
        <v>10</v>
      </c>
      <c r="Q71" s="52"/>
      <c r="R71" s="52"/>
      <c r="S71" s="52"/>
      <c r="T71" s="52"/>
      <c r="U71" s="52"/>
      <c r="V71" s="52"/>
      <c r="W71" s="52">
        <v>16</v>
      </c>
      <c r="X71" s="52"/>
      <c r="Y71" s="52"/>
      <c r="Z71" s="52"/>
      <c r="AA71" s="52"/>
      <c r="AB71" s="52">
        <v>14</v>
      </c>
      <c r="AC71" s="52"/>
      <c r="AD71" s="52"/>
      <c r="AE71" s="52"/>
      <c r="AF71" s="52"/>
      <c r="AG71" s="52"/>
      <c r="AH71" s="52"/>
      <c r="AI71" s="57">
        <f t="shared" si="8"/>
        <v>10</v>
      </c>
    </row>
    <row r="72" spans="1:35" ht="13.5">
      <c r="A72" s="47">
        <v>69</v>
      </c>
      <c r="B72" s="47"/>
      <c r="C72" s="53" t="s">
        <v>1238</v>
      </c>
      <c r="D72" s="47" t="s">
        <v>177</v>
      </c>
      <c r="E72" s="49">
        <f t="shared" si="5"/>
        <v>13.333333333333334</v>
      </c>
      <c r="F72" s="50">
        <f t="shared" si="7"/>
        <v>3</v>
      </c>
      <c r="G72" s="51">
        <f t="shared" si="6"/>
        <v>3</v>
      </c>
      <c r="H72" s="52">
        <f t="shared" si="3"/>
        <v>40</v>
      </c>
      <c r="I72" s="52">
        <v>8</v>
      </c>
      <c r="J72" s="52"/>
      <c r="K72" s="52"/>
      <c r="L72" s="52"/>
      <c r="M72" s="52"/>
      <c r="N72" s="52"/>
      <c r="O72" s="52"/>
      <c r="P72" s="52">
        <v>20</v>
      </c>
      <c r="Q72" s="52"/>
      <c r="R72" s="52"/>
      <c r="S72" s="52"/>
      <c r="T72" s="52"/>
      <c r="U72" s="52">
        <v>12</v>
      </c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7">
        <f t="shared" si="8"/>
        <v>8</v>
      </c>
    </row>
    <row r="73" spans="1:35" ht="13.5">
      <c r="A73" s="47">
        <v>69</v>
      </c>
      <c r="B73" s="47"/>
      <c r="C73" s="48" t="s">
        <v>209</v>
      </c>
      <c r="D73" s="48" t="s">
        <v>830</v>
      </c>
      <c r="E73" s="49">
        <f t="shared" si="5"/>
        <v>13.333333333333334</v>
      </c>
      <c r="F73" s="50">
        <f t="shared" si="7"/>
        <v>4</v>
      </c>
      <c r="G73" s="51">
        <f t="shared" si="6"/>
        <v>3</v>
      </c>
      <c r="H73" s="52">
        <f>SUM(I73:AH73)-AI73</f>
        <v>40</v>
      </c>
      <c r="I73" s="52"/>
      <c r="J73" s="52"/>
      <c r="K73" s="52"/>
      <c r="L73" s="52"/>
      <c r="M73" s="52"/>
      <c r="N73" s="52"/>
      <c r="O73" s="52"/>
      <c r="P73" s="52">
        <v>10</v>
      </c>
      <c r="Q73" s="52"/>
      <c r="R73" s="52"/>
      <c r="S73" s="52"/>
      <c r="T73" s="52"/>
      <c r="U73" s="52"/>
      <c r="V73" s="52"/>
      <c r="W73" s="52">
        <v>16</v>
      </c>
      <c r="X73" s="52"/>
      <c r="Y73" s="52"/>
      <c r="Z73" s="52"/>
      <c r="AA73" s="52"/>
      <c r="AB73" s="52">
        <v>14</v>
      </c>
      <c r="AC73" s="52"/>
      <c r="AD73" s="52"/>
      <c r="AE73" s="52"/>
      <c r="AF73" s="52"/>
      <c r="AG73" s="52">
        <v>6</v>
      </c>
      <c r="AH73" s="52"/>
      <c r="AI73" s="57">
        <f t="shared" si="8"/>
        <v>6</v>
      </c>
    </row>
    <row r="74" spans="1:35" ht="13.5">
      <c r="A74" s="47">
        <v>72</v>
      </c>
      <c r="B74" s="47"/>
      <c r="C74" s="54" t="s">
        <v>809</v>
      </c>
      <c r="D74" s="53" t="s">
        <v>870</v>
      </c>
      <c r="E74" s="49">
        <f t="shared" si="5"/>
        <v>13</v>
      </c>
      <c r="F74" s="50">
        <f t="shared" si="7"/>
        <v>2</v>
      </c>
      <c r="G74" s="51">
        <f t="shared" si="6"/>
        <v>2</v>
      </c>
      <c r="H74" s="52">
        <f t="shared" si="3"/>
        <v>26</v>
      </c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>
        <v>14</v>
      </c>
      <c r="X74" s="52"/>
      <c r="Y74" s="52"/>
      <c r="Z74" s="52"/>
      <c r="AA74" s="52"/>
      <c r="AB74" s="52"/>
      <c r="AC74" s="52"/>
      <c r="AD74" s="52"/>
      <c r="AE74" s="52"/>
      <c r="AF74" s="52"/>
      <c r="AG74" s="52">
        <v>12</v>
      </c>
      <c r="AH74" s="52"/>
      <c r="AI74" s="57">
        <f t="shared" si="8"/>
        <v>12</v>
      </c>
    </row>
    <row r="75" spans="1:35" ht="13.5">
      <c r="A75" s="47">
        <v>72</v>
      </c>
      <c r="B75" s="47"/>
      <c r="C75" s="54" t="s">
        <v>871</v>
      </c>
      <c r="D75" s="53" t="s">
        <v>870</v>
      </c>
      <c r="E75" s="49">
        <f t="shared" si="5"/>
        <v>13</v>
      </c>
      <c r="F75" s="50">
        <f t="shared" si="7"/>
        <v>2</v>
      </c>
      <c r="G75" s="51">
        <f t="shared" si="6"/>
        <v>2</v>
      </c>
      <c r="H75" s="52">
        <f t="shared" si="3"/>
        <v>26</v>
      </c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>
        <v>14</v>
      </c>
      <c r="X75" s="52"/>
      <c r="Y75" s="52"/>
      <c r="Z75" s="52"/>
      <c r="AA75" s="52"/>
      <c r="AB75" s="52"/>
      <c r="AC75" s="52"/>
      <c r="AD75" s="52"/>
      <c r="AE75" s="52"/>
      <c r="AF75" s="52"/>
      <c r="AG75" s="52">
        <v>12</v>
      </c>
      <c r="AH75" s="52"/>
      <c r="AI75" s="57">
        <f t="shared" si="8"/>
        <v>12</v>
      </c>
    </row>
    <row r="76" spans="1:35" ht="13.5">
      <c r="A76" s="47">
        <v>74</v>
      </c>
      <c r="B76" s="47"/>
      <c r="C76" s="54" t="s">
        <v>1255</v>
      </c>
      <c r="D76" s="48" t="s">
        <v>1256</v>
      </c>
      <c r="E76" s="49">
        <f t="shared" si="5"/>
        <v>12</v>
      </c>
      <c r="F76" s="50">
        <f t="shared" si="7"/>
        <v>3</v>
      </c>
      <c r="G76" s="51">
        <f t="shared" si="6"/>
        <v>3</v>
      </c>
      <c r="H76" s="52">
        <f t="shared" si="3"/>
        <v>36</v>
      </c>
      <c r="I76" s="52"/>
      <c r="J76" s="52"/>
      <c r="K76" s="52"/>
      <c r="L76" s="52"/>
      <c r="M76" s="52"/>
      <c r="N76" s="52"/>
      <c r="O76" s="52">
        <v>21</v>
      </c>
      <c r="P76" s="52"/>
      <c r="Q76" s="52"/>
      <c r="R76" s="52"/>
      <c r="S76" s="52"/>
      <c r="T76" s="52"/>
      <c r="U76" s="52">
        <v>8</v>
      </c>
      <c r="V76" s="52"/>
      <c r="W76" s="52"/>
      <c r="X76" s="52"/>
      <c r="Y76" s="52"/>
      <c r="Z76" s="52"/>
      <c r="AA76" s="52">
        <v>7</v>
      </c>
      <c r="AB76" s="52"/>
      <c r="AC76" s="52"/>
      <c r="AD76" s="52"/>
      <c r="AE76" s="52"/>
      <c r="AF76" s="52"/>
      <c r="AG76" s="52"/>
      <c r="AH76" s="52"/>
      <c r="AI76" s="57">
        <f t="shared" si="8"/>
        <v>7</v>
      </c>
    </row>
    <row r="77" spans="1:35" ht="13.5">
      <c r="A77" s="47">
        <v>75</v>
      </c>
      <c r="B77" s="47"/>
      <c r="C77" s="48" t="s">
        <v>91</v>
      </c>
      <c r="D77" s="48" t="s">
        <v>836</v>
      </c>
      <c r="E77" s="49">
        <f t="shared" si="5"/>
        <v>11</v>
      </c>
      <c r="F77" s="50">
        <f t="shared" si="7"/>
        <v>1</v>
      </c>
      <c r="G77" s="51">
        <f t="shared" si="6"/>
        <v>2</v>
      </c>
      <c r="H77" s="52">
        <f t="shared" si="3"/>
        <v>22</v>
      </c>
      <c r="I77" s="52">
        <v>22</v>
      </c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7">
        <f t="shared" si="8"/>
        <v>22</v>
      </c>
    </row>
    <row r="78" spans="1:35" ht="13.5">
      <c r="A78" s="47">
        <v>75</v>
      </c>
      <c r="B78" s="47"/>
      <c r="C78" s="47" t="s">
        <v>750</v>
      </c>
      <c r="D78" s="48" t="s">
        <v>1275</v>
      </c>
      <c r="E78" s="49">
        <f t="shared" si="5"/>
        <v>11</v>
      </c>
      <c r="F78" s="50">
        <f t="shared" si="7"/>
        <v>1</v>
      </c>
      <c r="G78" s="51">
        <f t="shared" si="6"/>
        <v>2</v>
      </c>
      <c r="H78" s="52">
        <f t="shared" si="3"/>
        <v>22</v>
      </c>
      <c r="I78" s="52">
        <v>22</v>
      </c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7">
        <f t="shared" si="8"/>
        <v>22</v>
      </c>
    </row>
    <row r="79" spans="1:35" ht="13.5">
      <c r="A79" s="47">
        <v>75</v>
      </c>
      <c r="B79" s="47"/>
      <c r="C79" s="48" t="s">
        <v>1278</v>
      </c>
      <c r="D79" s="48" t="s">
        <v>880</v>
      </c>
      <c r="E79" s="49">
        <f t="shared" si="5"/>
        <v>11</v>
      </c>
      <c r="F79" s="50">
        <f t="shared" si="7"/>
        <v>1</v>
      </c>
      <c r="G79" s="51">
        <f t="shared" si="6"/>
        <v>2</v>
      </c>
      <c r="H79" s="52">
        <f t="shared" si="3"/>
        <v>22</v>
      </c>
      <c r="I79" s="52">
        <v>22</v>
      </c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7">
        <f t="shared" si="8"/>
        <v>22</v>
      </c>
    </row>
    <row r="80" spans="1:35" ht="13.5">
      <c r="A80" s="47">
        <v>75</v>
      </c>
      <c r="B80" s="47"/>
      <c r="C80" s="48" t="s">
        <v>543</v>
      </c>
      <c r="D80" s="48" t="s">
        <v>177</v>
      </c>
      <c r="E80" s="49">
        <f t="shared" si="5"/>
        <v>11</v>
      </c>
      <c r="F80" s="50">
        <f t="shared" si="7"/>
        <v>1</v>
      </c>
      <c r="G80" s="51">
        <f t="shared" si="6"/>
        <v>2</v>
      </c>
      <c r="H80" s="52">
        <f t="shared" si="3"/>
        <v>22</v>
      </c>
      <c r="I80" s="52">
        <v>22</v>
      </c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7">
        <f t="shared" si="8"/>
        <v>22</v>
      </c>
    </row>
    <row r="81" spans="1:35" ht="13.5">
      <c r="A81" s="47">
        <v>75</v>
      </c>
      <c r="B81" s="47"/>
      <c r="C81" s="48" t="s">
        <v>1060</v>
      </c>
      <c r="D81" s="48" t="s">
        <v>194</v>
      </c>
      <c r="E81" s="49">
        <f t="shared" si="5"/>
        <v>11</v>
      </c>
      <c r="F81" s="50">
        <f t="shared" si="7"/>
        <v>1</v>
      </c>
      <c r="G81" s="51">
        <f t="shared" si="6"/>
        <v>2</v>
      </c>
      <c r="H81" s="52">
        <f t="shared" si="3"/>
        <v>22</v>
      </c>
      <c r="I81" s="52"/>
      <c r="J81" s="52"/>
      <c r="K81" s="52"/>
      <c r="L81" s="52">
        <v>22</v>
      </c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7">
        <f t="shared" si="8"/>
        <v>22</v>
      </c>
    </row>
    <row r="82" spans="1:35" ht="13.5">
      <c r="A82" s="47">
        <v>75</v>
      </c>
      <c r="B82" s="47"/>
      <c r="C82" s="48" t="s">
        <v>599</v>
      </c>
      <c r="D82" s="48" t="s">
        <v>194</v>
      </c>
      <c r="E82" s="49">
        <f t="shared" si="5"/>
        <v>11</v>
      </c>
      <c r="F82" s="50">
        <f t="shared" si="7"/>
        <v>1</v>
      </c>
      <c r="G82" s="51">
        <f t="shared" si="6"/>
        <v>2</v>
      </c>
      <c r="H82" s="52">
        <f t="shared" si="3"/>
        <v>22</v>
      </c>
      <c r="I82" s="52"/>
      <c r="J82" s="52"/>
      <c r="K82" s="52"/>
      <c r="L82" s="52">
        <v>22</v>
      </c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7">
        <f t="shared" si="8"/>
        <v>22</v>
      </c>
    </row>
    <row r="83" spans="1:35" ht="13.5">
      <c r="A83" s="47">
        <v>75</v>
      </c>
      <c r="B83" s="47"/>
      <c r="C83" s="47" t="s">
        <v>856</v>
      </c>
      <c r="D83" s="47" t="s">
        <v>849</v>
      </c>
      <c r="E83" s="49">
        <f t="shared" si="5"/>
        <v>11</v>
      </c>
      <c r="F83" s="50">
        <f t="shared" si="7"/>
        <v>1</v>
      </c>
      <c r="G83" s="51">
        <f t="shared" si="6"/>
        <v>2</v>
      </c>
      <c r="H83" s="52">
        <f t="shared" si="3"/>
        <v>22</v>
      </c>
      <c r="I83" s="52">
        <v>22</v>
      </c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7">
        <f t="shared" si="8"/>
        <v>22</v>
      </c>
    </row>
    <row r="84" spans="1:35" ht="13.5">
      <c r="A84" s="47">
        <v>75</v>
      </c>
      <c r="B84" s="47"/>
      <c r="C84" s="47" t="s">
        <v>810</v>
      </c>
      <c r="D84" s="47" t="s">
        <v>874</v>
      </c>
      <c r="E84" s="49">
        <f t="shared" si="5"/>
        <v>11</v>
      </c>
      <c r="F84" s="50">
        <f t="shared" si="7"/>
        <v>1</v>
      </c>
      <c r="G84" s="51">
        <f t="shared" si="6"/>
        <v>2</v>
      </c>
      <c r="H84" s="52">
        <f t="shared" si="3"/>
        <v>22</v>
      </c>
      <c r="I84" s="52"/>
      <c r="J84" s="52"/>
      <c r="K84" s="52"/>
      <c r="L84" s="52">
        <v>22</v>
      </c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7">
        <f t="shared" si="8"/>
        <v>22</v>
      </c>
    </row>
    <row r="85" spans="1:35" ht="13.5">
      <c r="A85" s="47">
        <v>75</v>
      </c>
      <c r="B85" s="47"/>
      <c r="C85" s="53" t="s">
        <v>1138</v>
      </c>
      <c r="D85" s="47" t="s">
        <v>198</v>
      </c>
      <c r="E85" s="49">
        <f t="shared" si="5"/>
        <v>11</v>
      </c>
      <c r="F85" s="50">
        <f t="shared" si="7"/>
        <v>1</v>
      </c>
      <c r="G85" s="51">
        <f t="shared" si="6"/>
        <v>2</v>
      </c>
      <c r="H85" s="52">
        <f t="shared" si="3"/>
        <v>22</v>
      </c>
      <c r="I85" s="52">
        <v>22</v>
      </c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7">
        <f t="shared" si="8"/>
        <v>22</v>
      </c>
    </row>
    <row r="86" spans="1:35" ht="13.5">
      <c r="A86" s="47">
        <v>75</v>
      </c>
      <c r="B86" s="47"/>
      <c r="C86" s="48" t="s">
        <v>712</v>
      </c>
      <c r="D86" s="48" t="s">
        <v>198</v>
      </c>
      <c r="E86" s="49">
        <f t="shared" si="5"/>
        <v>11</v>
      </c>
      <c r="F86" s="50">
        <f t="shared" si="7"/>
        <v>1</v>
      </c>
      <c r="G86" s="51">
        <f t="shared" si="6"/>
        <v>2</v>
      </c>
      <c r="H86" s="52">
        <f t="shared" si="3"/>
        <v>22</v>
      </c>
      <c r="I86" s="52">
        <v>22</v>
      </c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7">
        <f t="shared" si="8"/>
        <v>22</v>
      </c>
    </row>
    <row r="87" spans="1:35" ht="13.5">
      <c r="A87" s="47">
        <v>75</v>
      </c>
      <c r="B87" s="47"/>
      <c r="C87" s="53" t="s">
        <v>1237</v>
      </c>
      <c r="D87" s="47" t="s">
        <v>198</v>
      </c>
      <c r="E87" s="49">
        <f t="shared" si="5"/>
        <v>11</v>
      </c>
      <c r="F87" s="50">
        <f t="shared" si="7"/>
        <v>1</v>
      </c>
      <c r="G87" s="51">
        <f t="shared" si="6"/>
        <v>2</v>
      </c>
      <c r="H87" s="52">
        <f t="shared" si="3"/>
        <v>22</v>
      </c>
      <c r="I87" s="52">
        <v>22</v>
      </c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7">
        <f t="shared" si="8"/>
        <v>22</v>
      </c>
    </row>
    <row r="88" spans="1:35" ht="13.5">
      <c r="A88" s="47">
        <v>75</v>
      </c>
      <c r="B88" s="47"/>
      <c r="C88" s="48" t="s">
        <v>160</v>
      </c>
      <c r="D88" s="48" t="s">
        <v>198</v>
      </c>
      <c r="E88" s="49">
        <f t="shared" si="5"/>
        <v>11</v>
      </c>
      <c r="F88" s="50">
        <f t="shared" si="7"/>
        <v>1</v>
      </c>
      <c r="G88" s="51">
        <f t="shared" si="6"/>
        <v>2</v>
      </c>
      <c r="H88" s="52">
        <f t="shared" si="3"/>
        <v>22</v>
      </c>
      <c r="I88" s="52"/>
      <c r="J88" s="52"/>
      <c r="K88" s="52"/>
      <c r="L88" s="52">
        <v>22</v>
      </c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7">
        <f t="shared" si="8"/>
        <v>22</v>
      </c>
    </row>
    <row r="89" spans="1:35" ht="13.5">
      <c r="A89" s="47">
        <v>87</v>
      </c>
      <c r="B89" s="47"/>
      <c r="C89" s="54" t="s">
        <v>1133</v>
      </c>
      <c r="D89" s="48" t="s">
        <v>853</v>
      </c>
      <c r="E89" s="49">
        <f t="shared" si="5"/>
        <v>10.533333333333333</v>
      </c>
      <c r="F89" s="50">
        <f t="shared" si="7"/>
        <v>3</v>
      </c>
      <c r="G89" s="51">
        <f t="shared" si="6"/>
        <v>3</v>
      </c>
      <c r="H89" s="52">
        <f t="shared" si="3"/>
        <v>31.6</v>
      </c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>
        <v>16</v>
      </c>
      <c r="V89" s="52"/>
      <c r="W89" s="52"/>
      <c r="X89" s="52"/>
      <c r="Y89" s="52"/>
      <c r="Z89" s="52"/>
      <c r="AA89" s="52">
        <v>5.6</v>
      </c>
      <c r="AB89" s="52"/>
      <c r="AC89" s="52"/>
      <c r="AD89" s="52"/>
      <c r="AE89" s="52">
        <v>10</v>
      </c>
      <c r="AF89" s="52"/>
      <c r="AG89" s="52"/>
      <c r="AH89" s="52"/>
      <c r="AI89" s="57">
        <f t="shared" si="8"/>
        <v>5.6</v>
      </c>
    </row>
    <row r="90" spans="1:35" ht="13.5">
      <c r="A90" s="47">
        <v>88</v>
      </c>
      <c r="B90" s="47"/>
      <c r="C90" s="47" t="s">
        <v>1696</v>
      </c>
      <c r="D90" s="47" t="s">
        <v>850</v>
      </c>
      <c r="E90" s="49">
        <f t="shared" si="5"/>
        <v>10.5</v>
      </c>
      <c r="F90" s="50">
        <f t="shared" si="7"/>
        <v>1</v>
      </c>
      <c r="G90" s="51">
        <f t="shared" si="6"/>
        <v>2</v>
      </c>
      <c r="H90" s="52">
        <f t="shared" si="3"/>
        <v>21</v>
      </c>
      <c r="I90" s="52"/>
      <c r="J90" s="52"/>
      <c r="K90" s="52"/>
      <c r="L90" s="52"/>
      <c r="M90" s="52"/>
      <c r="N90" s="52"/>
      <c r="O90" s="52">
        <v>21</v>
      </c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7">
        <f t="shared" si="8"/>
        <v>21</v>
      </c>
    </row>
    <row r="91" spans="1:35" ht="13.5">
      <c r="A91" s="47">
        <v>89</v>
      </c>
      <c r="B91" s="47"/>
      <c r="C91" s="48" t="s">
        <v>216</v>
      </c>
      <c r="D91" s="48" t="s">
        <v>1289</v>
      </c>
      <c r="E91" s="49">
        <f t="shared" si="5"/>
        <v>10.5</v>
      </c>
      <c r="F91" s="50">
        <f t="shared" si="7"/>
        <v>5</v>
      </c>
      <c r="G91" s="51">
        <f t="shared" si="6"/>
        <v>4</v>
      </c>
      <c r="H91" s="52">
        <f>SUM(I91:AH91)-AI91</f>
        <v>42</v>
      </c>
      <c r="I91" s="52">
        <v>8</v>
      </c>
      <c r="J91" s="52"/>
      <c r="K91" s="52"/>
      <c r="L91" s="52"/>
      <c r="M91" s="52"/>
      <c r="N91" s="52"/>
      <c r="O91" s="52"/>
      <c r="P91" s="52">
        <v>16</v>
      </c>
      <c r="Q91" s="52"/>
      <c r="R91" s="52"/>
      <c r="S91" s="52"/>
      <c r="T91" s="52"/>
      <c r="U91" s="52">
        <v>8</v>
      </c>
      <c r="V91" s="52"/>
      <c r="W91" s="52"/>
      <c r="X91" s="52"/>
      <c r="Y91" s="52"/>
      <c r="Z91" s="52">
        <v>8</v>
      </c>
      <c r="AA91" s="52"/>
      <c r="AB91" s="52"/>
      <c r="AC91" s="52"/>
      <c r="AD91" s="52"/>
      <c r="AE91" s="52">
        <v>10</v>
      </c>
      <c r="AF91" s="52"/>
      <c r="AG91" s="52"/>
      <c r="AH91" s="52"/>
      <c r="AI91" s="57">
        <f t="shared" si="8"/>
        <v>8</v>
      </c>
    </row>
    <row r="92" spans="1:35" ht="13.5">
      <c r="A92" s="47">
        <v>89</v>
      </c>
      <c r="B92" s="47"/>
      <c r="C92" s="48" t="s">
        <v>220</v>
      </c>
      <c r="D92" s="48" t="s">
        <v>1295</v>
      </c>
      <c r="E92" s="49">
        <f t="shared" si="5"/>
        <v>10.5</v>
      </c>
      <c r="F92" s="50">
        <f t="shared" si="7"/>
        <v>5</v>
      </c>
      <c r="G92" s="51">
        <f t="shared" si="6"/>
        <v>4</v>
      </c>
      <c r="H92" s="52">
        <f>SUM(I92:AH92)-AI92</f>
        <v>42</v>
      </c>
      <c r="I92" s="52">
        <v>8</v>
      </c>
      <c r="J92" s="52"/>
      <c r="K92" s="52"/>
      <c r="L92" s="52"/>
      <c r="M92" s="52"/>
      <c r="N92" s="52"/>
      <c r="O92" s="52"/>
      <c r="P92" s="52">
        <v>16</v>
      </c>
      <c r="Q92" s="52"/>
      <c r="R92" s="52"/>
      <c r="S92" s="52"/>
      <c r="T92" s="52"/>
      <c r="U92" s="52">
        <v>8</v>
      </c>
      <c r="V92" s="52"/>
      <c r="W92" s="52"/>
      <c r="X92" s="52"/>
      <c r="Y92" s="52"/>
      <c r="Z92" s="52">
        <v>8</v>
      </c>
      <c r="AA92" s="52"/>
      <c r="AB92" s="52"/>
      <c r="AC92" s="52"/>
      <c r="AD92" s="52"/>
      <c r="AE92" s="52">
        <v>10</v>
      </c>
      <c r="AF92" s="52"/>
      <c r="AG92" s="52"/>
      <c r="AH92" s="52"/>
      <c r="AI92" s="57">
        <f t="shared" si="8"/>
        <v>8</v>
      </c>
    </row>
    <row r="93" spans="1:35" ht="13.5">
      <c r="A93" s="47">
        <v>91</v>
      </c>
      <c r="B93" s="47"/>
      <c r="C93" s="54" t="s">
        <v>1141</v>
      </c>
      <c r="D93" s="47" t="s">
        <v>1123</v>
      </c>
      <c r="E93" s="49">
        <f t="shared" si="5"/>
        <v>10</v>
      </c>
      <c r="F93" s="50">
        <f t="shared" si="7"/>
        <v>1</v>
      </c>
      <c r="G93" s="51">
        <f t="shared" si="6"/>
        <v>2</v>
      </c>
      <c r="H93" s="52">
        <f t="shared" si="3"/>
        <v>20</v>
      </c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>
        <v>20</v>
      </c>
      <c r="AC93" s="52"/>
      <c r="AD93" s="52"/>
      <c r="AE93" s="52"/>
      <c r="AF93" s="52"/>
      <c r="AG93" s="52"/>
      <c r="AH93" s="52"/>
      <c r="AI93" s="57">
        <f t="shared" si="8"/>
        <v>20</v>
      </c>
    </row>
    <row r="94" spans="1:35" ht="13.5">
      <c r="A94" s="47">
        <v>91</v>
      </c>
      <c r="B94" s="47"/>
      <c r="C94" s="54" t="s">
        <v>1228</v>
      </c>
      <c r="D94" s="47" t="s">
        <v>884</v>
      </c>
      <c r="E94" s="49">
        <f t="shared" si="5"/>
        <v>10</v>
      </c>
      <c r="F94" s="50">
        <f t="shared" si="7"/>
        <v>1</v>
      </c>
      <c r="G94" s="51">
        <f t="shared" si="6"/>
        <v>2</v>
      </c>
      <c r="H94" s="52">
        <f t="shared" si="3"/>
        <v>20</v>
      </c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>
        <v>20</v>
      </c>
      <c r="AC94" s="52"/>
      <c r="AD94" s="52"/>
      <c r="AE94" s="52"/>
      <c r="AF94" s="52"/>
      <c r="AG94" s="52"/>
      <c r="AH94" s="52"/>
      <c r="AI94" s="57">
        <f t="shared" si="8"/>
        <v>20</v>
      </c>
    </row>
    <row r="95" spans="1:35" ht="13.5">
      <c r="A95" s="47">
        <v>91</v>
      </c>
      <c r="B95" s="47"/>
      <c r="C95" s="48" t="s">
        <v>773</v>
      </c>
      <c r="D95" s="53" t="s">
        <v>866</v>
      </c>
      <c r="E95" s="49">
        <f t="shared" si="5"/>
        <v>10</v>
      </c>
      <c r="F95" s="50">
        <f t="shared" si="7"/>
        <v>1</v>
      </c>
      <c r="G95" s="51">
        <f t="shared" si="6"/>
        <v>2</v>
      </c>
      <c r="H95" s="52">
        <f t="shared" si="3"/>
        <v>20</v>
      </c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>
        <v>20</v>
      </c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7">
        <f t="shared" si="8"/>
        <v>20</v>
      </c>
    </row>
    <row r="96" spans="1:35" ht="13.5">
      <c r="A96" s="47">
        <v>91</v>
      </c>
      <c r="B96" s="47"/>
      <c r="C96" s="48" t="s">
        <v>814</v>
      </c>
      <c r="D96" s="48" t="s">
        <v>544</v>
      </c>
      <c r="E96" s="49">
        <f t="shared" si="5"/>
        <v>10</v>
      </c>
      <c r="F96" s="50">
        <f t="shared" si="7"/>
        <v>1</v>
      </c>
      <c r="G96" s="51">
        <f t="shared" si="6"/>
        <v>2</v>
      </c>
      <c r="H96" s="52">
        <f t="shared" si="3"/>
        <v>20</v>
      </c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>
        <v>20</v>
      </c>
      <c r="AF96" s="52"/>
      <c r="AG96" s="52"/>
      <c r="AH96" s="52"/>
      <c r="AI96" s="57">
        <f t="shared" si="8"/>
        <v>20</v>
      </c>
    </row>
    <row r="97" spans="1:35" ht="13.5">
      <c r="A97" s="47">
        <v>95</v>
      </c>
      <c r="B97" s="47"/>
      <c r="C97" s="48" t="s">
        <v>1283</v>
      </c>
      <c r="D97" s="48" t="s">
        <v>1284</v>
      </c>
      <c r="E97" s="49">
        <f t="shared" si="5"/>
        <v>10</v>
      </c>
      <c r="F97" s="50">
        <f t="shared" si="7"/>
        <v>2</v>
      </c>
      <c r="G97" s="51">
        <f t="shared" si="6"/>
        <v>2</v>
      </c>
      <c r="H97" s="52">
        <f t="shared" si="3"/>
        <v>20</v>
      </c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>
        <v>14</v>
      </c>
      <c r="Z97" s="52"/>
      <c r="AA97" s="52"/>
      <c r="AB97" s="52"/>
      <c r="AC97" s="52"/>
      <c r="AD97" s="52"/>
      <c r="AE97" s="52"/>
      <c r="AF97" s="52"/>
      <c r="AG97" s="52">
        <v>6</v>
      </c>
      <c r="AH97" s="52"/>
      <c r="AI97" s="57">
        <f t="shared" si="8"/>
        <v>6</v>
      </c>
    </row>
    <row r="98" spans="1:35" ht="13.5">
      <c r="A98" s="47">
        <v>95</v>
      </c>
      <c r="B98" s="47"/>
      <c r="C98" s="54" t="s">
        <v>1281</v>
      </c>
      <c r="D98" s="47" t="s">
        <v>1123</v>
      </c>
      <c r="E98" s="49">
        <f t="shared" si="5"/>
        <v>10</v>
      </c>
      <c r="F98" s="50">
        <f t="shared" si="7"/>
        <v>2</v>
      </c>
      <c r="G98" s="51">
        <f t="shared" si="6"/>
        <v>2</v>
      </c>
      <c r="H98" s="52">
        <f>SUM(I98:AH98)</f>
        <v>20</v>
      </c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>
        <v>8</v>
      </c>
      <c r="AA98" s="52"/>
      <c r="AB98" s="52"/>
      <c r="AC98" s="52"/>
      <c r="AD98" s="52"/>
      <c r="AE98" s="52">
        <v>12</v>
      </c>
      <c r="AF98" s="52"/>
      <c r="AG98" s="52"/>
      <c r="AH98" s="52"/>
      <c r="AI98" s="57">
        <f t="shared" si="8"/>
        <v>8</v>
      </c>
    </row>
    <row r="99" spans="1:35" ht="13.5">
      <c r="A99" s="47">
        <v>97</v>
      </c>
      <c r="B99" s="47"/>
      <c r="C99" s="53" t="s">
        <v>1061</v>
      </c>
      <c r="D99" s="47" t="s">
        <v>849</v>
      </c>
      <c r="E99" s="49">
        <f t="shared" si="5"/>
        <v>9.666666666666666</v>
      </c>
      <c r="F99" s="50">
        <f t="shared" si="7"/>
        <v>4</v>
      </c>
      <c r="G99" s="51">
        <f t="shared" si="6"/>
        <v>3</v>
      </c>
      <c r="H99" s="52">
        <f>SUM(I99:AH99)-AI99</f>
        <v>29</v>
      </c>
      <c r="I99" s="52">
        <v>22</v>
      </c>
      <c r="J99" s="52"/>
      <c r="K99" s="52"/>
      <c r="L99" s="52"/>
      <c r="M99" s="52"/>
      <c r="N99" s="52"/>
      <c r="O99" s="52"/>
      <c r="P99" s="52"/>
      <c r="Q99" s="52">
        <v>3.5</v>
      </c>
      <c r="R99" s="52"/>
      <c r="S99" s="52"/>
      <c r="T99" s="52"/>
      <c r="U99" s="52"/>
      <c r="V99" s="52">
        <v>3.5</v>
      </c>
      <c r="W99" s="52"/>
      <c r="X99" s="52"/>
      <c r="Y99" s="52"/>
      <c r="Z99" s="52"/>
      <c r="AA99" s="52">
        <v>2.1</v>
      </c>
      <c r="AB99" s="52"/>
      <c r="AC99" s="52"/>
      <c r="AD99" s="52"/>
      <c r="AE99" s="52"/>
      <c r="AF99" s="52"/>
      <c r="AG99" s="52"/>
      <c r="AH99" s="52"/>
      <c r="AI99" s="57">
        <f t="shared" si="8"/>
        <v>2.1</v>
      </c>
    </row>
    <row r="100" spans="1:35" ht="13.5">
      <c r="A100" s="47">
        <v>97</v>
      </c>
      <c r="B100" s="47"/>
      <c r="C100" s="53" t="s">
        <v>1306</v>
      </c>
      <c r="D100" s="47" t="s">
        <v>849</v>
      </c>
      <c r="E100" s="49">
        <f t="shared" si="5"/>
        <v>9.666666666666666</v>
      </c>
      <c r="F100" s="50">
        <f t="shared" si="7"/>
        <v>4</v>
      </c>
      <c r="G100" s="51">
        <f t="shared" si="6"/>
        <v>3</v>
      </c>
      <c r="H100" s="52">
        <f>SUM(I100:AH100)-AI100</f>
        <v>29</v>
      </c>
      <c r="I100" s="52">
        <v>22</v>
      </c>
      <c r="J100" s="52"/>
      <c r="K100" s="52"/>
      <c r="L100" s="52"/>
      <c r="M100" s="52"/>
      <c r="N100" s="52"/>
      <c r="O100" s="52"/>
      <c r="P100" s="52"/>
      <c r="Q100" s="52">
        <v>3.5</v>
      </c>
      <c r="R100" s="52"/>
      <c r="S100" s="52"/>
      <c r="T100" s="52"/>
      <c r="U100" s="52"/>
      <c r="V100" s="52">
        <v>3.5</v>
      </c>
      <c r="W100" s="52"/>
      <c r="X100" s="52"/>
      <c r="Y100" s="52"/>
      <c r="Z100" s="52"/>
      <c r="AA100" s="52">
        <v>2.1</v>
      </c>
      <c r="AB100" s="52"/>
      <c r="AC100" s="52"/>
      <c r="AD100" s="52"/>
      <c r="AE100" s="52"/>
      <c r="AF100" s="52"/>
      <c r="AG100" s="52"/>
      <c r="AH100" s="52"/>
      <c r="AI100" s="57">
        <f t="shared" si="8"/>
        <v>2.1</v>
      </c>
    </row>
    <row r="101" spans="1:35" ht="13.5">
      <c r="A101" s="47">
        <v>99</v>
      </c>
      <c r="B101" s="47"/>
      <c r="C101" s="53" t="s">
        <v>1179</v>
      </c>
      <c r="D101" s="47" t="s">
        <v>969</v>
      </c>
      <c r="E101" s="49">
        <f t="shared" si="5"/>
        <v>9</v>
      </c>
      <c r="F101" s="50">
        <f t="shared" si="7"/>
        <v>2</v>
      </c>
      <c r="G101" s="51">
        <f t="shared" si="6"/>
        <v>2</v>
      </c>
      <c r="H101" s="52">
        <f>SUM(I101:AH101)</f>
        <v>18</v>
      </c>
      <c r="I101" s="52"/>
      <c r="J101" s="52"/>
      <c r="K101" s="52"/>
      <c r="L101" s="52"/>
      <c r="M101" s="52"/>
      <c r="N101" s="52"/>
      <c r="O101" s="52"/>
      <c r="P101" s="52">
        <v>12</v>
      </c>
      <c r="Q101" s="52"/>
      <c r="R101" s="52"/>
      <c r="S101" s="52"/>
      <c r="T101" s="52"/>
      <c r="U101" s="52">
        <v>6</v>
      </c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7">
        <f t="shared" si="8"/>
        <v>6</v>
      </c>
    </row>
    <row r="102" spans="1:35" ht="13.5">
      <c r="A102" s="47">
        <v>100</v>
      </c>
      <c r="B102" s="47"/>
      <c r="C102" s="48" t="s">
        <v>1132</v>
      </c>
      <c r="D102" s="47" t="s">
        <v>969</v>
      </c>
      <c r="E102" s="49">
        <f t="shared" si="5"/>
        <v>8.666666666666666</v>
      </c>
      <c r="F102" s="50">
        <f t="shared" si="7"/>
        <v>3</v>
      </c>
      <c r="G102" s="51">
        <f t="shared" si="6"/>
        <v>3</v>
      </c>
      <c r="H102" s="52">
        <f>SUM(I102:AH102)</f>
        <v>26</v>
      </c>
      <c r="I102" s="52">
        <v>8</v>
      </c>
      <c r="J102" s="52"/>
      <c r="K102" s="52"/>
      <c r="L102" s="52"/>
      <c r="M102" s="52"/>
      <c r="N102" s="52"/>
      <c r="O102" s="52"/>
      <c r="P102" s="52">
        <v>12</v>
      </c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>
        <v>6</v>
      </c>
      <c r="AF102" s="52"/>
      <c r="AG102" s="52"/>
      <c r="AH102" s="52"/>
      <c r="AI102" s="57">
        <f t="shared" si="8"/>
        <v>6</v>
      </c>
    </row>
    <row r="103" spans="1:35" ht="13.5">
      <c r="A103" s="47">
        <v>100</v>
      </c>
      <c r="B103" s="47"/>
      <c r="C103" s="54" t="s">
        <v>1154</v>
      </c>
      <c r="D103" s="47" t="s">
        <v>933</v>
      </c>
      <c r="E103" s="49">
        <f t="shared" si="5"/>
        <v>8.666666666666666</v>
      </c>
      <c r="F103" s="50">
        <f t="shared" si="7"/>
        <v>3</v>
      </c>
      <c r="G103" s="51">
        <f t="shared" si="6"/>
        <v>3</v>
      </c>
      <c r="H103" s="52">
        <f>SUM(I103:AH103)</f>
        <v>26</v>
      </c>
      <c r="I103" s="52"/>
      <c r="J103" s="52"/>
      <c r="K103" s="52"/>
      <c r="L103" s="52"/>
      <c r="M103" s="52"/>
      <c r="N103" s="52"/>
      <c r="O103" s="52"/>
      <c r="P103" s="52">
        <v>6</v>
      </c>
      <c r="Q103" s="52"/>
      <c r="R103" s="52"/>
      <c r="S103" s="52"/>
      <c r="T103" s="52"/>
      <c r="U103" s="52"/>
      <c r="V103" s="52"/>
      <c r="W103" s="52"/>
      <c r="X103" s="52"/>
      <c r="Y103" s="52"/>
      <c r="Z103" s="52">
        <v>8</v>
      </c>
      <c r="AA103" s="52"/>
      <c r="AB103" s="52"/>
      <c r="AC103" s="52"/>
      <c r="AD103" s="52"/>
      <c r="AE103" s="52">
        <v>12</v>
      </c>
      <c r="AF103" s="52"/>
      <c r="AG103" s="52"/>
      <c r="AH103" s="52"/>
      <c r="AI103" s="57">
        <f t="shared" si="8"/>
        <v>6</v>
      </c>
    </row>
    <row r="104" spans="1:35" ht="13.5">
      <c r="A104" s="47">
        <v>102</v>
      </c>
      <c r="B104" s="47"/>
      <c r="C104" s="48" t="s">
        <v>108</v>
      </c>
      <c r="D104" s="54" t="s">
        <v>899</v>
      </c>
      <c r="E104" s="49">
        <f t="shared" si="5"/>
        <v>8.666666666666666</v>
      </c>
      <c r="F104" s="50">
        <f t="shared" si="7"/>
        <v>4</v>
      </c>
      <c r="G104" s="51">
        <f t="shared" si="6"/>
        <v>3</v>
      </c>
      <c r="H104" s="52">
        <f>SUM(I104:AH104)-AI104</f>
        <v>26</v>
      </c>
      <c r="I104" s="52"/>
      <c r="J104" s="52"/>
      <c r="K104" s="52"/>
      <c r="L104" s="52"/>
      <c r="M104" s="52"/>
      <c r="N104" s="52"/>
      <c r="O104" s="52"/>
      <c r="P104" s="52">
        <v>12</v>
      </c>
      <c r="Q104" s="52"/>
      <c r="R104" s="52"/>
      <c r="S104" s="52"/>
      <c r="T104" s="52"/>
      <c r="U104" s="52">
        <v>6</v>
      </c>
      <c r="V104" s="52"/>
      <c r="W104" s="52"/>
      <c r="X104" s="52"/>
      <c r="Y104" s="52"/>
      <c r="Z104" s="52">
        <v>8</v>
      </c>
      <c r="AA104" s="52"/>
      <c r="AB104" s="52"/>
      <c r="AC104" s="52"/>
      <c r="AD104" s="52"/>
      <c r="AE104" s="52"/>
      <c r="AF104" s="52">
        <v>4.2</v>
      </c>
      <c r="AG104" s="52"/>
      <c r="AH104" s="52"/>
      <c r="AI104" s="57">
        <f t="shared" si="8"/>
        <v>4.2</v>
      </c>
    </row>
    <row r="105" spans="1:35" ht="13.5">
      <c r="A105" s="47">
        <v>103</v>
      </c>
      <c r="B105" s="47"/>
      <c r="C105" s="47" t="s">
        <v>975</v>
      </c>
      <c r="D105" s="47" t="s">
        <v>850</v>
      </c>
      <c r="E105" s="49">
        <f t="shared" si="5"/>
        <v>8</v>
      </c>
      <c r="F105" s="50">
        <f t="shared" si="7"/>
        <v>1</v>
      </c>
      <c r="G105" s="51">
        <f t="shared" si="6"/>
        <v>2</v>
      </c>
      <c r="H105" s="52">
        <f aca="true" t="shared" si="9" ref="H105:H121">SUM(I105:AH105)</f>
        <v>16</v>
      </c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>
        <v>16</v>
      </c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7">
        <f t="shared" si="8"/>
        <v>16</v>
      </c>
    </row>
    <row r="106" spans="1:35" ht="13.5">
      <c r="A106" s="47">
        <v>104</v>
      </c>
      <c r="B106" s="47"/>
      <c r="C106" s="48" t="s">
        <v>811</v>
      </c>
      <c r="D106" s="53" t="s">
        <v>877</v>
      </c>
      <c r="E106" s="49">
        <f t="shared" si="5"/>
        <v>8</v>
      </c>
      <c r="F106" s="50">
        <f t="shared" si="7"/>
        <v>2</v>
      </c>
      <c r="G106" s="51">
        <f t="shared" si="6"/>
        <v>2</v>
      </c>
      <c r="H106" s="52">
        <f t="shared" si="9"/>
        <v>16</v>
      </c>
      <c r="I106" s="52">
        <v>8</v>
      </c>
      <c r="J106" s="52"/>
      <c r="K106" s="52"/>
      <c r="L106" s="52">
        <v>8</v>
      </c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7">
        <f t="shared" si="8"/>
        <v>8</v>
      </c>
    </row>
    <row r="107" spans="1:35" ht="13.5">
      <c r="A107" s="47">
        <v>104</v>
      </c>
      <c r="B107" s="47"/>
      <c r="C107" s="48" t="s">
        <v>1232</v>
      </c>
      <c r="D107" s="54" t="s">
        <v>885</v>
      </c>
      <c r="E107" s="49">
        <f t="shared" si="5"/>
        <v>8</v>
      </c>
      <c r="F107" s="50">
        <f t="shared" si="7"/>
        <v>2</v>
      </c>
      <c r="G107" s="51">
        <f t="shared" si="6"/>
        <v>2</v>
      </c>
      <c r="H107" s="52">
        <f t="shared" si="9"/>
        <v>16</v>
      </c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>
        <v>4</v>
      </c>
      <c r="V107" s="52"/>
      <c r="W107" s="52"/>
      <c r="X107" s="52"/>
      <c r="Y107" s="52"/>
      <c r="Z107" s="52">
        <v>12</v>
      </c>
      <c r="AA107" s="52"/>
      <c r="AB107" s="52"/>
      <c r="AC107" s="52"/>
      <c r="AD107" s="52"/>
      <c r="AE107" s="52"/>
      <c r="AF107" s="52"/>
      <c r="AG107" s="52"/>
      <c r="AH107" s="52"/>
      <c r="AI107" s="57">
        <f t="shared" si="8"/>
        <v>4</v>
      </c>
    </row>
    <row r="108" spans="1:35" ht="13.5">
      <c r="A108" s="47">
        <v>104</v>
      </c>
      <c r="B108" s="47"/>
      <c r="C108" s="48" t="s">
        <v>1274</v>
      </c>
      <c r="D108" s="54" t="s">
        <v>1273</v>
      </c>
      <c r="E108" s="49">
        <f t="shared" si="5"/>
        <v>8</v>
      </c>
      <c r="F108" s="50">
        <f t="shared" si="7"/>
        <v>2</v>
      </c>
      <c r="G108" s="51">
        <f t="shared" si="6"/>
        <v>2</v>
      </c>
      <c r="H108" s="52">
        <f t="shared" si="9"/>
        <v>16</v>
      </c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>
        <v>4</v>
      </c>
      <c r="V108" s="52"/>
      <c r="W108" s="52"/>
      <c r="X108" s="52"/>
      <c r="Y108" s="52"/>
      <c r="Z108" s="52">
        <v>12</v>
      </c>
      <c r="AA108" s="52"/>
      <c r="AB108" s="52"/>
      <c r="AC108" s="52"/>
      <c r="AD108" s="52"/>
      <c r="AE108" s="52"/>
      <c r="AF108" s="52"/>
      <c r="AG108" s="52"/>
      <c r="AH108" s="52"/>
      <c r="AI108" s="57">
        <f t="shared" si="8"/>
        <v>4</v>
      </c>
    </row>
    <row r="109" spans="1:35" ht="13.5">
      <c r="A109" s="47">
        <v>104</v>
      </c>
      <c r="B109" s="47"/>
      <c r="C109" s="48" t="s">
        <v>713</v>
      </c>
      <c r="D109" s="48" t="s">
        <v>198</v>
      </c>
      <c r="E109" s="49">
        <f t="shared" si="5"/>
        <v>8</v>
      </c>
      <c r="F109" s="50">
        <f t="shared" si="7"/>
        <v>2</v>
      </c>
      <c r="G109" s="51">
        <f t="shared" si="6"/>
        <v>2</v>
      </c>
      <c r="H109" s="52">
        <f t="shared" si="9"/>
        <v>16</v>
      </c>
      <c r="I109" s="52">
        <v>8</v>
      </c>
      <c r="J109" s="52"/>
      <c r="K109" s="52"/>
      <c r="L109" s="52">
        <v>8</v>
      </c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7">
        <f t="shared" si="8"/>
        <v>8</v>
      </c>
    </row>
    <row r="110" spans="1:35" ht="13.5">
      <c r="A110" s="47">
        <v>104</v>
      </c>
      <c r="B110" s="47"/>
      <c r="C110" s="48" t="s">
        <v>518</v>
      </c>
      <c r="D110" s="48" t="s">
        <v>198</v>
      </c>
      <c r="E110" s="49">
        <f t="shared" si="5"/>
        <v>8</v>
      </c>
      <c r="F110" s="50">
        <f t="shared" si="7"/>
        <v>2</v>
      </c>
      <c r="G110" s="51">
        <f t="shared" si="6"/>
        <v>2</v>
      </c>
      <c r="H110" s="52">
        <f t="shared" si="9"/>
        <v>16</v>
      </c>
      <c r="I110" s="52">
        <v>8</v>
      </c>
      <c r="J110" s="52"/>
      <c r="K110" s="52"/>
      <c r="L110" s="52">
        <v>8</v>
      </c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7">
        <f t="shared" si="8"/>
        <v>8</v>
      </c>
    </row>
    <row r="111" spans="1:35" ht="13.5">
      <c r="A111" s="47">
        <v>104</v>
      </c>
      <c r="B111" s="47"/>
      <c r="C111" s="48" t="s">
        <v>602</v>
      </c>
      <c r="D111" s="48" t="s">
        <v>198</v>
      </c>
      <c r="E111" s="49">
        <f t="shared" si="5"/>
        <v>8</v>
      </c>
      <c r="F111" s="50">
        <f t="shared" si="7"/>
        <v>2</v>
      </c>
      <c r="G111" s="51">
        <f t="shared" si="6"/>
        <v>2</v>
      </c>
      <c r="H111" s="52">
        <f t="shared" si="9"/>
        <v>16</v>
      </c>
      <c r="I111" s="52">
        <v>8</v>
      </c>
      <c r="J111" s="52"/>
      <c r="K111" s="52"/>
      <c r="L111" s="52">
        <v>8</v>
      </c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7">
        <f t="shared" si="8"/>
        <v>8</v>
      </c>
    </row>
    <row r="112" spans="1:35" ht="13.5">
      <c r="A112" s="47">
        <v>110</v>
      </c>
      <c r="B112" s="47"/>
      <c r="C112" s="48" t="s">
        <v>654</v>
      </c>
      <c r="D112" s="54" t="s">
        <v>899</v>
      </c>
      <c r="E112" s="49">
        <f aca="true" t="shared" si="10" ref="E112:E168">H112/G112</f>
        <v>7.3999999999999995</v>
      </c>
      <c r="F112" s="50">
        <f t="shared" si="7"/>
        <v>3</v>
      </c>
      <c r="G112" s="51">
        <f aca="true" t="shared" si="11" ref="G112:G168">IF(F112&gt;3,F112-1,IF(F112=3,3,IF(F112&lt;3,2,F112)))</f>
        <v>3</v>
      </c>
      <c r="H112" s="52">
        <f t="shared" si="9"/>
        <v>22.2</v>
      </c>
      <c r="I112" s="52"/>
      <c r="J112" s="52"/>
      <c r="K112" s="52"/>
      <c r="L112" s="52"/>
      <c r="M112" s="52"/>
      <c r="N112" s="52"/>
      <c r="O112" s="52"/>
      <c r="P112" s="52">
        <v>12</v>
      </c>
      <c r="Q112" s="52"/>
      <c r="R112" s="52"/>
      <c r="S112" s="52"/>
      <c r="T112" s="52"/>
      <c r="U112" s="52">
        <v>6</v>
      </c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>
        <v>4.2</v>
      </c>
      <c r="AG112" s="52"/>
      <c r="AH112" s="52"/>
      <c r="AI112" s="57">
        <f t="shared" si="8"/>
        <v>4.2</v>
      </c>
    </row>
    <row r="113" spans="1:35" ht="13.5">
      <c r="A113" s="47">
        <v>111</v>
      </c>
      <c r="B113" s="47"/>
      <c r="C113" s="54" t="s">
        <v>1260</v>
      </c>
      <c r="D113" s="48" t="s">
        <v>1261</v>
      </c>
      <c r="E113" s="49">
        <f t="shared" si="10"/>
        <v>7</v>
      </c>
      <c r="F113" s="50">
        <f t="shared" si="7"/>
        <v>1</v>
      </c>
      <c r="G113" s="51">
        <f t="shared" si="11"/>
        <v>2</v>
      </c>
      <c r="H113" s="52">
        <f t="shared" si="9"/>
        <v>14</v>
      </c>
      <c r="I113" s="52">
        <v>14</v>
      </c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7">
        <f t="shared" si="8"/>
        <v>14</v>
      </c>
    </row>
    <row r="114" spans="1:35" ht="13.5">
      <c r="A114" s="47">
        <v>111</v>
      </c>
      <c r="B114" s="47"/>
      <c r="C114" s="47" t="s">
        <v>1005</v>
      </c>
      <c r="D114" s="47" t="s">
        <v>971</v>
      </c>
      <c r="E114" s="49">
        <f t="shared" si="10"/>
        <v>7</v>
      </c>
      <c r="F114" s="50">
        <f t="shared" si="7"/>
        <v>1</v>
      </c>
      <c r="G114" s="51">
        <f t="shared" si="11"/>
        <v>2</v>
      </c>
      <c r="H114" s="52">
        <f t="shared" si="9"/>
        <v>14</v>
      </c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>
        <v>14</v>
      </c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7">
        <f t="shared" si="8"/>
        <v>14</v>
      </c>
    </row>
    <row r="115" spans="1:35" ht="13.5">
      <c r="A115" s="47">
        <v>111</v>
      </c>
      <c r="B115" s="47"/>
      <c r="C115" s="47" t="s">
        <v>1346</v>
      </c>
      <c r="D115" s="47" t="s">
        <v>971</v>
      </c>
      <c r="E115" s="49">
        <f t="shared" si="10"/>
        <v>7</v>
      </c>
      <c r="F115" s="50">
        <f t="shared" si="7"/>
        <v>1</v>
      </c>
      <c r="G115" s="51">
        <f t="shared" si="11"/>
        <v>2</v>
      </c>
      <c r="H115" s="52">
        <f t="shared" si="9"/>
        <v>14</v>
      </c>
      <c r="I115" s="52"/>
      <c r="J115" s="52"/>
      <c r="K115" s="52"/>
      <c r="L115" s="52"/>
      <c r="M115" s="52"/>
      <c r="N115" s="52"/>
      <c r="O115" s="52">
        <v>14</v>
      </c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7">
        <f t="shared" si="8"/>
        <v>14</v>
      </c>
    </row>
    <row r="116" spans="1:35" ht="13.5">
      <c r="A116" s="47">
        <v>111</v>
      </c>
      <c r="B116" s="47"/>
      <c r="C116" s="47" t="s">
        <v>1786</v>
      </c>
      <c r="D116" s="47" t="s">
        <v>971</v>
      </c>
      <c r="E116" s="49">
        <f t="shared" si="10"/>
        <v>7</v>
      </c>
      <c r="F116" s="50">
        <f t="shared" si="7"/>
        <v>1</v>
      </c>
      <c r="G116" s="51">
        <f t="shared" si="11"/>
        <v>2</v>
      </c>
      <c r="H116" s="52">
        <f t="shared" si="9"/>
        <v>14</v>
      </c>
      <c r="I116" s="52"/>
      <c r="J116" s="52"/>
      <c r="K116" s="52"/>
      <c r="L116" s="52"/>
      <c r="M116" s="52"/>
      <c r="N116" s="52"/>
      <c r="O116" s="52">
        <v>14</v>
      </c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7">
        <f t="shared" si="8"/>
        <v>14</v>
      </c>
    </row>
    <row r="117" spans="1:35" ht="13.5">
      <c r="A117" s="47">
        <v>111</v>
      </c>
      <c r="B117" s="47"/>
      <c r="C117" s="47" t="s">
        <v>1304</v>
      </c>
      <c r="D117" s="53" t="s">
        <v>906</v>
      </c>
      <c r="E117" s="49">
        <f t="shared" si="10"/>
        <v>7</v>
      </c>
      <c r="F117" s="50">
        <f t="shared" si="7"/>
        <v>1</v>
      </c>
      <c r="G117" s="51">
        <f t="shared" si="11"/>
        <v>2</v>
      </c>
      <c r="H117" s="52">
        <f t="shared" si="9"/>
        <v>14</v>
      </c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>
        <v>14</v>
      </c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7">
        <f t="shared" si="8"/>
        <v>14</v>
      </c>
    </row>
    <row r="118" spans="1:35" ht="13.5">
      <c r="A118" s="47">
        <v>111</v>
      </c>
      <c r="B118" s="47"/>
      <c r="C118" s="47" t="s">
        <v>1004</v>
      </c>
      <c r="D118" s="47" t="s">
        <v>971</v>
      </c>
      <c r="E118" s="49">
        <f t="shared" si="10"/>
        <v>7</v>
      </c>
      <c r="F118" s="50">
        <f t="shared" si="7"/>
        <v>1</v>
      </c>
      <c r="G118" s="51">
        <f t="shared" si="11"/>
        <v>2</v>
      </c>
      <c r="H118" s="52">
        <f t="shared" si="9"/>
        <v>14</v>
      </c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>
        <v>14</v>
      </c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7">
        <f t="shared" si="8"/>
        <v>14</v>
      </c>
    </row>
    <row r="119" spans="1:35" ht="13.5">
      <c r="A119" s="47">
        <v>117</v>
      </c>
      <c r="B119" s="47"/>
      <c r="C119" s="48" t="s">
        <v>631</v>
      </c>
      <c r="D119" s="48" t="s">
        <v>728</v>
      </c>
      <c r="E119" s="49">
        <f t="shared" si="10"/>
        <v>7</v>
      </c>
      <c r="F119" s="50">
        <f t="shared" si="7"/>
        <v>2</v>
      </c>
      <c r="G119" s="51">
        <f t="shared" si="11"/>
        <v>2</v>
      </c>
      <c r="H119" s="52">
        <f t="shared" si="9"/>
        <v>14</v>
      </c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>
        <v>6</v>
      </c>
      <c r="V119" s="52"/>
      <c r="W119" s="52"/>
      <c r="X119" s="52"/>
      <c r="Y119" s="52"/>
      <c r="Z119" s="52"/>
      <c r="AA119" s="52"/>
      <c r="AB119" s="52"/>
      <c r="AC119" s="52"/>
      <c r="AD119" s="52"/>
      <c r="AE119" s="52">
        <v>8</v>
      </c>
      <c r="AF119" s="52"/>
      <c r="AG119" s="52"/>
      <c r="AH119" s="52"/>
      <c r="AI119" s="57">
        <f t="shared" si="8"/>
        <v>6</v>
      </c>
    </row>
    <row r="120" spans="1:35" ht="13.5">
      <c r="A120" s="47">
        <v>117</v>
      </c>
      <c r="B120" s="47"/>
      <c r="C120" s="48" t="s">
        <v>1142</v>
      </c>
      <c r="D120" s="48" t="s">
        <v>853</v>
      </c>
      <c r="E120" s="49">
        <f t="shared" si="10"/>
        <v>7</v>
      </c>
      <c r="F120" s="50">
        <f t="shared" si="7"/>
        <v>2</v>
      </c>
      <c r="G120" s="51">
        <f t="shared" si="11"/>
        <v>2</v>
      </c>
      <c r="H120" s="52">
        <f t="shared" si="9"/>
        <v>14</v>
      </c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>
        <v>8</v>
      </c>
      <c r="AA120" s="52"/>
      <c r="AB120" s="52"/>
      <c r="AC120" s="52"/>
      <c r="AD120" s="52"/>
      <c r="AE120" s="52">
        <v>6</v>
      </c>
      <c r="AF120" s="52"/>
      <c r="AG120" s="52"/>
      <c r="AH120" s="52"/>
      <c r="AI120" s="57">
        <f t="shared" si="8"/>
        <v>6</v>
      </c>
    </row>
    <row r="121" spans="1:35" ht="13.5">
      <c r="A121" s="47">
        <v>117</v>
      </c>
      <c r="B121" s="47"/>
      <c r="C121" s="48" t="s">
        <v>1209</v>
      </c>
      <c r="D121" s="48" t="s">
        <v>1093</v>
      </c>
      <c r="E121" s="49">
        <f t="shared" si="10"/>
        <v>7</v>
      </c>
      <c r="F121" s="50">
        <f t="shared" si="7"/>
        <v>2</v>
      </c>
      <c r="G121" s="51">
        <f t="shared" si="11"/>
        <v>2</v>
      </c>
      <c r="H121" s="52">
        <f t="shared" si="9"/>
        <v>14</v>
      </c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>
        <v>8</v>
      </c>
      <c r="AA121" s="52"/>
      <c r="AB121" s="52"/>
      <c r="AC121" s="52"/>
      <c r="AD121" s="52"/>
      <c r="AE121" s="52">
        <v>6</v>
      </c>
      <c r="AF121" s="52"/>
      <c r="AG121" s="52"/>
      <c r="AH121" s="52"/>
      <c r="AI121" s="57">
        <f t="shared" si="8"/>
        <v>6</v>
      </c>
    </row>
    <row r="122" spans="1:35" ht="13.5">
      <c r="A122" s="47">
        <v>120</v>
      </c>
      <c r="B122" s="47"/>
      <c r="C122" s="48" t="s">
        <v>1268</v>
      </c>
      <c r="D122" s="48" t="s">
        <v>1093</v>
      </c>
      <c r="E122" s="49">
        <f t="shared" si="10"/>
        <v>6.666666666666667</v>
      </c>
      <c r="F122" s="50">
        <f t="shared" si="7"/>
        <v>4</v>
      </c>
      <c r="G122" s="51">
        <f t="shared" si="11"/>
        <v>3</v>
      </c>
      <c r="H122" s="52">
        <f>SUM(I122:AH122)-AI122</f>
        <v>20</v>
      </c>
      <c r="I122" s="52"/>
      <c r="J122" s="52"/>
      <c r="K122" s="52"/>
      <c r="L122" s="52"/>
      <c r="M122" s="52"/>
      <c r="N122" s="52"/>
      <c r="O122" s="52"/>
      <c r="P122" s="52">
        <v>6</v>
      </c>
      <c r="Q122" s="52"/>
      <c r="R122" s="52"/>
      <c r="S122" s="52"/>
      <c r="T122" s="52"/>
      <c r="U122" s="52">
        <v>8</v>
      </c>
      <c r="V122" s="52"/>
      <c r="W122" s="52"/>
      <c r="X122" s="52"/>
      <c r="Y122" s="52"/>
      <c r="Z122" s="52">
        <v>6</v>
      </c>
      <c r="AA122" s="52"/>
      <c r="AB122" s="52"/>
      <c r="AC122" s="52"/>
      <c r="AD122" s="52"/>
      <c r="AE122" s="52">
        <v>4</v>
      </c>
      <c r="AF122" s="52"/>
      <c r="AG122" s="52"/>
      <c r="AH122" s="52"/>
      <c r="AI122" s="57">
        <f t="shared" si="8"/>
        <v>4</v>
      </c>
    </row>
    <row r="123" spans="1:35" ht="13.5">
      <c r="A123" s="47">
        <v>121</v>
      </c>
      <c r="B123" s="47"/>
      <c r="C123" s="47" t="s">
        <v>1305</v>
      </c>
      <c r="D123" s="53" t="s">
        <v>906</v>
      </c>
      <c r="E123" s="49">
        <f t="shared" si="10"/>
        <v>6</v>
      </c>
      <c r="F123" s="50">
        <f t="shared" si="7"/>
        <v>1</v>
      </c>
      <c r="G123" s="51">
        <f t="shared" si="11"/>
        <v>2</v>
      </c>
      <c r="H123" s="52">
        <f aca="true" t="shared" si="12" ref="H123:H131">SUM(I123:AH123)</f>
        <v>12</v>
      </c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>
        <v>12</v>
      </c>
      <c r="AA123" s="52"/>
      <c r="AB123" s="52"/>
      <c r="AC123" s="52"/>
      <c r="AD123" s="52"/>
      <c r="AE123" s="52"/>
      <c r="AF123" s="52"/>
      <c r="AG123" s="52"/>
      <c r="AH123" s="52"/>
      <c r="AI123" s="57">
        <f t="shared" si="8"/>
        <v>12</v>
      </c>
    </row>
    <row r="124" spans="1:35" ht="13.5">
      <c r="A124" s="47">
        <v>121</v>
      </c>
      <c r="B124" s="47"/>
      <c r="C124" s="54" t="s">
        <v>1157</v>
      </c>
      <c r="D124" s="53" t="s">
        <v>867</v>
      </c>
      <c r="E124" s="49">
        <f t="shared" si="10"/>
        <v>6</v>
      </c>
      <c r="F124" s="50">
        <f t="shared" si="7"/>
        <v>1</v>
      </c>
      <c r="G124" s="51">
        <f t="shared" si="11"/>
        <v>2</v>
      </c>
      <c r="H124" s="52">
        <f t="shared" si="12"/>
        <v>12</v>
      </c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>
        <v>12</v>
      </c>
      <c r="AH124" s="52"/>
      <c r="AI124" s="57">
        <f t="shared" si="8"/>
        <v>12</v>
      </c>
    </row>
    <row r="125" spans="1:35" ht="13.5">
      <c r="A125" s="47">
        <v>121</v>
      </c>
      <c r="B125" s="47"/>
      <c r="C125" s="48" t="s">
        <v>701</v>
      </c>
      <c r="D125" s="48" t="s">
        <v>1192</v>
      </c>
      <c r="E125" s="49">
        <f t="shared" si="10"/>
        <v>6</v>
      </c>
      <c r="F125" s="50">
        <f t="shared" si="7"/>
        <v>1</v>
      </c>
      <c r="G125" s="51">
        <f t="shared" si="11"/>
        <v>2</v>
      </c>
      <c r="H125" s="52">
        <f t="shared" si="12"/>
        <v>12</v>
      </c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>
        <v>12</v>
      </c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7">
        <f t="shared" si="8"/>
        <v>12</v>
      </c>
    </row>
    <row r="126" spans="1:35" ht="13.5">
      <c r="A126" s="47">
        <v>121</v>
      </c>
      <c r="B126" s="47"/>
      <c r="C126" s="48" t="s">
        <v>547</v>
      </c>
      <c r="D126" s="48" t="s">
        <v>741</v>
      </c>
      <c r="E126" s="49">
        <f t="shared" si="10"/>
        <v>6</v>
      </c>
      <c r="F126" s="50">
        <f t="shared" si="7"/>
        <v>1</v>
      </c>
      <c r="G126" s="51">
        <f t="shared" si="11"/>
        <v>2</v>
      </c>
      <c r="H126" s="52">
        <f t="shared" si="12"/>
        <v>12</v>
      </c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>
        <v>12</v>
      </c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7">
        <f t="shared" si="8"/>
        <v>12</v>
      </c>
    </row>
    <row r="127" spans="1:35" ht="13.5">
      <c r="A127" s="47">
        <v>125</v>
      </c>
      <c r="B127" s="47"/>
      <c r="C127" s="48" t="s">
        <v>545</v>
      </c>
      <c r="D127" s="48" t="s">
        <v>878</v>
      </c>
      <c r="E127" s="49">
        <f t="shared" si="10"/>
        <v>6</v>
      </c>
      <c r="F127" s="50">
        <f t="shared" si="7"/>
        <v>2</v>
      </c>
      <c r="G127" s="51">
        <f t="shared" si="11"/>
        <v>2</v>
      </c>
      <c r="H127" s="52">
        <f t="shared" si="12"/>
        <v>12</v>
      </c>
      <c r="I127" s="52"/>
      <c r="J127" s="52"/>
      <c r="K127" s="52"/>
      <c r="L127" s="52"/>
      <c r="M127" s="52"/>
      <c r="N127" s="52"/>
      <c r="O127" s="52"/>
      <c r="P127" s="52">
        <v>6</v>
      </c>
      <c r="Q127" s="52"/>
      <c r="R127" s="52"/>
      <c r="S127" s="52"/>
      <c r="T127" s="52"/>
      <c r="U127" s="52"/>
      <c r="V127" s="52"/>
      <c r="W127" s="52"/>
      <c r="X127" s="52"/>
      <c r="Y127" s="52"/>
      <c r="Z127" s="52">
        <v>6</v>
      </c>
      <c r="AA127" s="52"/>
      <c r="AB127" s="52"/>
      <c r="AC127" s="52"/>
      <c r="AD127" s="52"/>
      <c r="AE127" s="52"/>
      <c r="AF127" s="52"/>
      <c r="AG127" s="52"/>
      <c r="AH127" s="52"/>
      <c r="AI127" s="57">
        <f t="shared" si="8"/>
        <v>6</v>
      </c>
    </row>
    <row r="128" spans="1:35" ht="13.5">
      <c r="A128" s="47">
        <v>125</v>
      </c>
      <c r="B128" s="47"/>
      <c r="C128" s="48" t="s">
        <v>546</v>
      </c>
      <c r="D128" s="48" t="s">
        <v>883</v>
      </c>
      <c r="E128" s="49">
        <f t="shared" si="10"/>
        <v>6</v>
      </c>
      <c r="F128" s="50">
        <f t="shared" si="7"/>
        <v>2</v>
      </c>
      <c r="G128" s="51">
        <f t="shared" si="11"/>
        <v>2</v>
      </c>
      <c r="H128" s="52">
        <f t="shared" si="12"/>
        <v>12</v>
      </c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>
        <v>6</v>
      </c>
      <c r="AA128" s="52"/>
      <c r="AB128" s="52"/>
      <c r="AC128" s="52"/>
      <c r="AD128" s="52"/>
      <c r="AE128" s="52"/>
      <c r="AF128" s="52"/>
      <c r="AG128" s="52">
        <v>6</v>
      </c>
      <c r="AH128" s="52"/>
      <c r="AI128" s="57">
        <f t="shared" si="8"/>
        <v>6</v>
      </c>
    </row>
    <row r="129" spans="1:35" ht="13.5">
      <c r="A129" s="47">
        <v>125</v>
      </c>
      <c r="B129" s="47"/>
      <c r="C129" s="48" t="s">
        <v>230</v>
      </c>
      <c r="D129" s="47" t="s">
        <v>1327</v>
      </c>
      <c r="E129" s="49">
        <f t="shared" si="10"/>
        <v>6</v>
      </c>
      <c r="F129" s="50">
        <f t="shared" si="7"/>
        <v>2</v>
      </c>
      <c r="G129" s="51">
        <f t="shared" si="11"/>
        <v>2</v>
      </c>
      <c r="H129" s="52">
        <f t="shared" si="12"/>
        <v>12</v>
      </c>
      <c r="I129" s="52"/>
      <c r="J129" s="52"/>
      <c r="K129" s="52"/>
      <c r="L129" s="52"/>
      <c r="M129" s="52"/>
      <c r="N129" s="52"/>
      <c r="O129" s="52"/>
      <c r="P129" s="52">
        <v>6</v>
      </c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>
        <v>6</v>
      </c>
      <c r="AF129" s="52"/>
      <c r="AG129" s="52"/>
      <c r="AH129" s="52"/>
      <c r="AI129" s="57">
        <f t="shared" si="8"/>
        <v>6</v>
      </c>
    </row>
    <row r="130" spans="1:35" ht="13.5">
      <c r="A130" s="47">
        <v>128</v>
      </c>
      <c r="B130" s="47"/>
      <c r="C130" s="48" t="s">
        <v>552</v>
      </c>
      <c r="D130" s="47" t="s">
        <v>884</v>
      </c>
      <c r="E130" s="49">
        <f t="shared" si="10"/>
        <v>6</v>
      </c>
      <c r="F130" s="50">
        <f t="shared" si="7"/>
        <v>3</v>
      </c>
      <c r="G130" s="51">
        <f t="shared" si="11"/>
        <v>3</v>
      </c>
      <c r="H130" s="52">
        <f t="shared" si="12"/>
        <v>18</v>
      </c>
      <c r="I130" s="52"/>
      <c r="J130" s="52"/>
      <c r="K130" s="52"/>
      <c r="L130" s="52"/>
      <c r="M130" s="52"/>
      <c r="N130" s="52"/>
      <c r="O130" s="52"/>
      <c r="P130" s="52">
        <v>6</v>
      </c>
      <c r="Q130" s="52"/>
      <c r="R130" s="52"/>
      <c r="S130" s="52"/>
      <c r="T130" s="52"/>
      <c r="U130" s="52"/>
      <c r="V130" s="52"/>
      <c r="W130" s="52"/>
      <c r="X130" s="52"/>
      <c r="Y130" s="52"/>
      <c r="Z130" s="52">
        <v>6</v>
      </c>
      <c r="AA130" s="52"/>
      <c r="AB130" s="52"/>
      <c r="AC130" s="52"/>
      <c r="AD130" s="52"/>
      <c r="AE130" s="52">
        <v>6</v>
      </c>
      <c r="AF130" s="52"/>
      <c r="AG130" s="52"/>
      <c r="AH130" s="52"/>
      <c r="AI130" s="57">
        <f t="shared" si="8"/>
        <v>6</v>
      </c>
    </row>
    <row r="131" spans="1:35" ht="13.5">
      <c r="A131" s="47">
        <v>128</v>
      </c>
      <c r="B131" s="47"/>
      <c r="C131" s="48" t="s">
        <v>1240</v>
      </c>
      <c r="D131" s="47" t="s">
        <v>833</v>
      </c>
      <c r="E131" s="49">
        <f t="shared" si="10"/>
        <v>6</v>
      </c>
      <c r="F131" s="50">
        <f aca="true" t="shared" si="13" ref="F131:F194">COUNT(I131:AH131)</f>
        <v>3</v>
      </c>
      <c r="G131" s="51">
        <f t="shared" si="11"/>
        <v>3</v>
      </c>
      <c r="H131" s="52">
        <f t="shared" si="12"/>
        <v>18</v>
      </c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>
        <v>6</v>
      </c>
      <c r="V131" s="52"/>
      <c r="W131" s="52"/>
      <c r="X131" s="52"/>
      <c r="Y131" s="52"/>
      <c r="Z131" s="52">
        <v>6</v>
      </c>
      <c r="AA131" s="52"/>
      <c r="AB131" s="52"/>
      <c r="AC131" s="52"/>
      <c r="AD131" s="52"/>
      <c r="AE131" s="52">
        <v>6</v>
      </c>
      <c r="AF131" s="52"/>
      <c r="AG131" s="52"/>
      <c r="AH131" s="52"/>
      <c r="AI131" s="57">
        <f aca="true" t="shared" si="14" ref="AI131:AI194">MIN(I131:AH131)</f>
        <v>6</v>
      </c>
    </row>
    <row r="132" spans="1:35" ht="13.5">
      <c r="A132" s="47">
        <v>130</v>
      </c>
      <c r="B132" s="47"/>
      <c r="C132" s="48" t="s">
        <v>632</v>
      </c>
      <c r="D132" s="48" t="s">
        <v>726</v>
      </c>
      <c r="E132" s="49">
        <f t="shared" si="10"/>
        <v>6</v>
      </c>
      <c r="F132" s="50">
        <f t="shared" si="13"/>
        <v>4</v>
      </c>
      <c r="G132" s="51">
        <f t="shared" si="11"/>
        <v>3</v>
      </c>
      <c r="H132" s="52">
        <f>SUM(I132:AH132)-AI132</f>
        <v>18</v>
      </c>
      <c r="I132" s="52"/>
      <c r="J132" s="52"/>
      <c r="K132" s="52"/>
      <c r="L132" s="52"/>
      <c r="M132" s="52"/>
      <c r="N132" s="52"/>
      <c r="O132" s="52"/>
      <c r="P132" s="52">
        <v>6</v>
      </c>
      <c r="Q132" s="52"/>
      <c r="R132" s="52"/>
      <c r="S132" s="52"/>
      <c r="T132" s="52"/>
      <c r="U132" s="52">
        <v>6</v>
      </c>
      <c r="V132" s="52"/>
      <c r="W132" s="52"/>
      <c r="X132" s="52"/>
      <c r="Y132" s="52"/>
      <c r="Z132" s="52">
        <v>6</v>
      </c>
      <c r="AA132" s="52"/>
      <c r="AB132" s="52"/>
      <c r="AC132" s="52"/>
      <c r="AD132" s="52"/>
      <c r="AE132" s="52"/>
      <c r="AF132" s="52">
        <v>5.6</v>
      </c>
      <c r="AG132" s="52"/>
      <c r="AH132" s="52"/>
      <c r="AI132" s="57">
        <f t="shared" si="14"/>
        <v>5.6</v>
      </c>
    </row>
    <row r="133" spans="1:35" ht="13.5">
      <c r="A133" s="47">
        <v>130</v>
      </c>
      <c r="B133" s="47"/>
      <c r="C133" s="47" t="s">
        <v>1126</v>
      </c>
      <c r="D133" s="53" t="s">
        <v>1125</v>
      </c>
      <c r="E133" s="49">
        <f t="shared" si="10"/>
        <v>6</v>
      </c>
      <c r="F133" s="50">
        <f t="shared" si="13"/>
        <v>4</v>
      </c>
      <c r="G133" s="51">
        <f t="shared" si="11"/>
        <v>3</v>
      </c>
      <c r="H133" s="52">
        <f>SUM(I133:AH133)-AI133</f>
        <v>18</v>
      </c>
      <c r="I133" s="52"/>
      <c r="J133" s="52"/>
      <c r="K133" s="52"/>
      <c r="L133" s="52"/>
      <c r="M133" s="52"/>
      <c r="N133" s="52"/>
      <c r="O133" s="52"/>
      <c r="P133" s="52"/>
      <c r="Q133" s="52">
        <v>3.5</v>
      </c>
      <c r="R133" s="52"/>
      <c r="S133" s="52"/>
      <c r="T133" s="52"/>
      <c r="U133" s="52">
        <v>8</v>
      </c>
      <c r="V133" s="52"/>
      <c r="W133" s="52"/>
      <c r="X133" s="52"/>
      <c r="Y133" s="52"/>
      <c r="Z133" s="52">
        <v>6</v>
      </c>
      <c r="AA133" s="52"/>
      <c r="AB133" s="52"/>
      <c r="AC133" s="52"/>
      <c r="AD133" s="52"/>
      <c r="AE133" s="52">
        <v>4</v>
      </c>
      <c r="AF133" s="52"/>
      <c r="AG133" s="52"/>
      <c r="AH133" s="52"/>
      <c r="AI133" s="57">
        <f t="shared" si="14"/>
        <v>3.5</v>
      </c>
    </row>
    <row r="134" spans="1:35" ht="13.5">
      <c r="A134" s="47">
        <v>130</v>
      </c>
      <c r="B134" s="47"/>
      <c r="C134" s="47" t="s">
        <v>1252</v>
      </c>
      <c r="D134" s="53" t="s">
        <v>906</v>
      </c>
      <c r="E134" s="49">
        <f t="shared" si="10"/>
        <v>6</v>
      </c>
      <c r="F134" s="50">
        <f t="shared" si="13"/>
        <v>4</v>
      </c>
      <c r="G134" s="51">
        <f t="shared" si="11"/>
        <v>3</v>
      </c>
      <c r="H134" s="52">
        <f>SUM(I134:AH134)-AI134</f>
        <v>18</v>
      </c>
      <c r="I134" s="52"/>
      <c r="J134" s="52"/>
      <c r="K134" s="52"/>
      <c r="L134" s="52"/>
      <c r="M134" s="52"/>
      <c r="N134" s="52"/>
      <c r="O134" s="52"/>
      <c r="P134" s="52"/>
      <c r="Q134" s="52">
        <v>3.5</v>
      </c>
      <c r="R134" s="52"/>
      <c r="S134" s="52"/>
      <c r="T134" s="52"/>
      <c r="U134" s="52">
        <v>8</v>
      </c>
      <c r="V134" s="52"/>
      <c r="W134" s="52"/>
      <c r="X134" s="52"/>
      <c r="Y134" s="52"/>
      <c r="Z134" s="52">
        <v>6</v>
      </c>
      <c r="AA134" s="52"/>
      <c r="AB134" s="52"/>
      <c r="AC134" s="52"/>
      <c r="AD134" s="52"/>
      <c r="AE134" s="52">
        <v>4</v>
      </c>
      <c r="AF134" s="52"/>
      <c r="AG134" s="52"/>
      <c r="AH134" s="52"/>
      <c r="AI134" s="57">
        <f t="shared" si="14"/>
        <v>3.5</v>
      </c>
    </row>
    <row r="135" spans="1:35" ht="13.5">
      <c r="A135" s="47">
        <v>133</v>
      </c>
      <c r="B135" s="47"/>
      <c r="C135" s="48" t="s">
        <v>645</v>
      </c>
      <c r="D135" s="48" t="s">
        <v>723</v>
      </c>
      <c r="E135" s="49">
        <f t="shared" si="10"/>
        <v>5.8</v>
      </c>
      <c r="F135" s="50">
        <f t="shared" si="13"/>
        <v>2</v>
      </c>
      <c r="G135" s="51">
        <f t="shared" si="11"/>
        <v>2</v>
      </c>
      <c r="H135" s="52">
        <f>SUM(I135:AH135)</f>
        <v>11.6</v>
      </c>
      <c r="I135" s="52"/>
      <c r="J135" s="52"/>
      <c r="K135" s="52"/>
      <c r="L135" s="52"/>
      <c r="M135" s="52"/>
      <c r="N135" s="52"/>
      <c r="O135" s="52"/>
      <c r="P135" s="52">
        <v>6</v>
      </c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>
        <v>5.6</v>
      </c>
      <c r="AG135" s="52"/>
      <c r="AH135" s="52"/>
      <c r="AI135" s="57">
        <f t="shared" si="14"/>
        <v>5.6</v>
      </c>
    </row>
    <row r="136" spans="1:35" ht="13.5">
      <c r="A136" s="47">
        <v>134</v>
      </c>
      <c r="B136" s="47"/>
      <c r="C136" s="53" t="s">
        <v>1152</v>
      </c>
      <c r="D136" s="53" t="s">
        <v>877</v>
      </c>
      <c r="E136" s="49">
        <f t="shared" si="10"/>
        <v>5.75</v>
      </c>
      <c r="F136" s="50">
        <f t="shared" si="13"/>
        <v>2</v>
      </c>
      <c r="G136" s="51">
        <f t="shared" si="11"/>
        <v>2</v>
      </c>
      <c r="H136" s="52">
        <f>SUM(I136:AH136)</f>
        <v>11.5</v>
      </c>
      <c r="I136" s="52"/>
      <c r="J136" s="52"/>
      <c r="K136" s="52"/>
      <c r="L136" s="52"/>
      <c r="M136" s="52"/>
      <c r="N136" s="52"/>
      <c r="O136" s="52"/>
      <c r="P136" s="52">
        <v>8</v>
      </c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>
        <v>3.5</v>
      </c>
      <c r="AG136" s="52"/>
      <c r="AH136" s="52"/>
      <c r="AI136" s="57">
        <f t="shared" si="14"/>
        <v>3.5</v>
      </c>
    </row>
    <row r="137" spans="1:35" ht="13.5">
      <c r="A137" s="47">
        <v>135</v>
      </c>
      <c r="B137" s="47"/>
      <c r="C137" s="48" t="s">
        <v>1296</v>
      </c>
      <c r="D137" s="48" t="s">
        <v>930</v>
      </c>
      <c r="E137" s="49">
        <f t="shared" si="10"/>
        <v>5.5</v>
      </c>
      <c r="F137" s="50">
        <f t="shared" si="13"/>
        <v>2</v>
      </c>
      <c r="G137" s="51">
        <f t="shared" si="11"/>
        <v>2</v>
      </c>
      <c r="H137" s="52">
        <f>SUM(I137:AH137)</f>
        <v>11</v>
      </c>
      <c r="I137" s="52"/>
      <c r="J137" s="52"/>
      <c r="K137" s="52"/>
      <c r="L137" s="52"/>
      <c r="M137" s="52"/>
      <c r="N137" s="52">
        <v>5</v>
      </c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>
        <v>6</v>
      </c>
      <c r="AH137" s="52"/>
      <c r="AI137" s="57">
        <f t="shared" si="14"/>
        <v>5</v>
      </c>
    </row>
    <row r="138" spans="1:35" ht="13.5">
      <c r="A138" s="47">
        <v>136</v>
      </c>
      <c r="B138" s="47"/>
      <c r="C138" s="48" t="s">
        <v>1293</v>
      </c>
      <c r="D138" s="47" t="s">
        <v>252</v>
      </c>
      <c r="E138" s="49">
        <f t="shared" si="10"/>
        <v>5.4</v>
      </c>
      <c r="F138" s="50">
        <f t="shared" si="13"/>
        <v>2</v>
      </c>
      <c r="G138" s="51">
        <f t="shared" si="11"/>
        <v>2</v>
      </c>
      <c r="H138" s="52">
        <f>SUM(I138:AH138)</f>
        <v>10.8</v>
      </c>
      <c r="I138" s="52">
        <v>8</v>
      </c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>
        <v>2.8</v>
      </c>
      <c r="AG138" s="52"/>
      <c r="AH138" s="52"/>
      <c r="AI138" s="57">
        <f t="shared" si="14"/>
        <v>2.8</v>
      </c>
    </row>
    <row r="139" spans="1:35" ht="13.5">
      <c r="A139" s="47">
        <v>137</v>
      </c>
      <c r="B139" s="47"/>
      <c r="C139" s="48" t="s">
        <v>232</v>
      </c>
      <c r="D139" s="53" t="s">
        <v>887</v>
      </c>
      <c r="E139" s="49">
        <f t="shared" si="10"/>
        <v>5.333333333333333</v>
      </c>
      <c r="F139" s="50">
        <f t="shared" si="13"/>
        <v>4</v>
      </c>
      <c r="G139" s="51">
        <f t="shared" si="11"/>
        <v>3</v>
      </c>
      <c r="H139" s="52">
        <f>SUM(I139:AH139)-AI139</f>
        <v>16</v>
      </c>
      <c r="I139" s="52"/>
      <c r="J139" s="52"/>
      <c r="K139" s="52"/>
      <c r="L139" s="52"/>
      <c r="M139" s="52"/>
      <c r="N139" s="52"/>
      <c r="O139" s="52"/>
      <c r="P139" s="52">
        <v>8</v>
      </c>
      <c r="Q139" s="52"/>
      <c r="R139" s="52"/>
      <c r="S139" s="52"/>
      <c r="T139" s="52"/>
      <c r="U139" s="52">
        <v>4</v>
      </c>
      <c r="V139" s="52"/>
      <c r="W139" s="52"/>
      <c r="X139" s="52"/>
      <c r="Y139" s="52"/>
      <c r="Z139" s="52">
        <v>4</v>
      </c>
      <c r="AA139" s="52"/>
      <c r="AB139" s="52"/>
      <c r="AC139" s="52"/>
      <c r="AD139" s="52"/>
      <c r="AE139" s="52">
        <v>4</v>
      </c>
      <c r="AF139" s="52"/>
      <c r="AG139" s="52"/>
      <c r="AH139" s="52"/>
      <c r="AI139" s="57">
        <f t="shared" si="14"/>
        <v>4</v>
      </c>
    </row>
    <row r="140" spans="1:35" ht="13.5">
      <c r="A140" s="47">
        <v>138</v>
      </c>
      <c r="B140" s="47"/>
      <c r="C140" s="53" t="s">
        <v>1161</v>
      </c>
      <c r="D140" s="47" t="s">
        <v>849</v>
      </c>
      <c r="E140" s="49">
        <f t="shared" si="10"/>
        <v>5.05</v>
      </c>
      <c r="F140" s="50">
        <f t="shared" si="13"/>
        <v>2</v>
      </c>
      <c r="G140" s="51">
        <f t="shared" si="11"/>
        <v>2</v>
      </c>
      <c r="H140" s="52">
        <f>SUM(I140:AH140)</f>
        <v>10.1</v>
      </c>
      <c r="I140" s="52">
        <v>8</v>
      </c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>
        <v>2.1</v>
      </c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7">
        <f t="shared" si="14"/>
        <v>2.1</v>
      </c>
    </row>
    <row r="141" spans="1:35" ht="13.5">
      <c r="A141" s="47">
        <v>138</v>
      </c>
      <c r="B141" s="47"/>
      <c r="C141" s="53" t="s">
        <v>1175</v>
      </c>
      <c r="D141" s="47" t="s">
        <v>849</v>
      </c>
      <c r="E141" s="49">
        <f t="shared" si="10"/>
        <v>5.05</v>
      </c>
      <c r="F141" s="50">
        <f t="shared" si="13"/>
        <v>2</v>
      </c>
      <c r="G141" s="51">
        <f t="shared" si="11"/>
        <v>2</v>
      </c>
      <c r="H141" s="52">
        <f>SUM(I141:AH141)</f>
        <v>10.1</v>
      </c>
      <c r="I141" s="52">
        <v>8</v>
      </c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>
        <v>2.1</v>
      </c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7">
        <f t="shared" si="14"/>
        <v>2.1</v>
      </c>
    </row>
    <row r="142" spans="1:35" ht="13.5">
      <c r="A142" s="47">
        <v>140</v>
      </c>
      <c r="B142" s="47"/>
      <c r="C142" s="48" t="s">
        <v>1156</v>
      </c>
      <c r="D142" s="48" t="s">
        <v>853</v>
      </c>
      <c r="E142" s="49">
        <f t="shared" si="10"/>
        <v>5</v>
      </c>
      <c r="F142" s="50">
        <f t="shared" si="13"/>
        <v>1</v>
      </c>
      <c r="G142" s="51">
        <f t="shared" si="11"/>
        <v>2</v>
      </c>
      <c r="H142" s="52">
        <f>SUM(I142:AH142)</f>
        <v>10</v>
      </c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>
        <v>10</v>
      </c>
      <c r="AF142" s="52"/>
      <c r="AG142" s="52"/>
      <c r="AH142" s="52"/>
      <c r="AI142" s="57">
        <f t="shared" si="14"/>
        <v>10</v>
      </c>
    </row>
    <row r="143" spans="1:35" ht="13.5">
      <c r="A143" s="47">
        <v>141</v>
      </c>
      <c r="B143" s="47"/>
      <c r="C143" s="48" t="s">
        <v>1071</v>
      </c>
      <c r="D143" s="48" t="s">
        <v>886</v>
      </c>
      <c r="E143" s="49">
        <f t="shared" si="10"/>
        <v>5</v>
      </c>
      <c r="F143" s="50">
        <f t="shared" si="13"/>
        <v>2</v>
      </c>
      <c r="G143" s="51">
        <f t="shared" si="11"/>
        <v>2</v>
      </c>
      <c r="H143" s="52">
        <f>SUM(I143:AH143)</f>
        <v>10</v>
      </c>
      <c r="I143" s="52"/>
      <c r="J143" s="52"/>
      <c r="K143" s="52"/>
      <c r="L143" s="52"/>
      <c r="M143" s="52"/>
      <c r="N143" s="52"/>
      <c r="O143" s="52"/>
      <c r="P143" s="52">
        <v>6</v>
      </c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>
        <v>4</v>
      </c>
      <c r="AF143" s="52"/>
      <c r="AG143" s="52"/>
      <c r="AH143" s="52"/>
      <c r="AI143" s="57">
        <f t="shared" si="14"/>
        <v>4</v>
      </c>
    </row>
    <row r="144" spans="1:35" ht="13.5">
      <c r="A144" s="47">
        <v>142</v>
      </c>
      <c r="B144" s="47"/>
      <c r="C144" s="54" t="s">
        <v>1205</v>
      </c>
      <c r="D144" s="48" t="s">
        <v>1206</v>
      </c>
      <c r="E144" s="49">
        <f t="shared" si="10"/>
        <v>4.766666666666667</v>
      </c>
      <c r="F144" s="50">
        <f t="shared" si="13"/>
        <v>4</v>
      </c>
      <c r="G144" s="51">
        <f t="shared" si="11"/>
        <v>3</v>
      </c>
      <c r="H144" s="52">
        <f>SUM(I144:AH144)-AI144</f>
        <v>14.3</v>
      </c>
      <c r="I144" s="52"/>
      <c r="J144" s="52"/>
      <c r="K144" s="52"/>
      <c r="L144" s="52"/>
      <c r="M144" s="52"/>
      <c r="N144" s="52"/>
      <c r="O144" s="52"/>
      <c r="P144" s="52"/>
      <c r="Q144" s="52">
        <v>4.2</v>
      </c>
      <c r="R144" s="52"/>
      <c r="S144" s="52"/>
      <c r="T144" s="52"/>
      <c r="U144" s="52">
        <v>1.5</v>
      </c>
      <c r="V144" s="52"/>
      <c r="W144" s="52"/>
      <c r="X144" s="52"/>
      <c r="Y144" s="52"/>
      <c r="Z144" s="52"/>
      <c r="AA144" s="52">
        <v>2.1</v>
      </c>
      <c r="AB144" s="52"/>
      <c r="AC144" s="52"/>
      <c r="AD144" s="52"/>
      <c r="AE144" s="52">
        <v>8</v>
      </c>
      <c r="AF144" s="52"/>
      <c r="AG144" s="52"/>
      <c r="AH144" s="52"/>
      <c r="AI144" s="57">
        <f t="shared" si="14"/>
        <v>1.5</v>
      </c>
    </row>
    <row r="145" spans="1:35" ht="13.5">
      <c r="A145" s="47">
        <v>143</v>
      </c>
      <c r="B145" s="47"/>
      <c r="C145" s="48" t="s">
        <v>1201</v>
      </c>
      <c r="D145" s="48" t="s">
        <v>1202</v>
      </c>
      <c r="E145" s="49">
        <f t="shared" si="10"/>
        <v>4.666666666666667</v>
      </c>
      <c r="F145" s="50">
        <f t="shared" si="13"/>
        <v>3</v>
      </c>
      <c r="G145" s="51">
        <f t="shared" si="11"/>
        <v>3</v>
      </c>
      <c r="H145" s="52">
        <f aca="true" t="shared" si="15" ref="H145:H176">SUM(I145:AH145)</f>
        <v>14</v>
      </c>
      <c r="I145" s="52"/>
      <c r="J145" s="52"/>
      <c r="K145" s="52"/>
      <c r="L145" s="52"/>
      <c r="M145" s="52"/>
      <c r="N145" s="52"/>
      <c r="O145" s="52"/>
      <c r="P145" s="52">
        <v>4</v>
      </c>
      <c r="Q145" s="52"/>
      <c r="R145" s="52"/>
      <c r="S145" s="52"/>
      <c r="T145" s="52"/>
      <c r="U145" s="52">
        <v>4</v>
      </c>
      <c r="V145" s="52"/>
      <c r="W145" s="52"/>
      <c r="X145" s="52"/>
      <c r="Y145" s="52"/>
      <c r="Z145" s="52"/>
      <c r="AA145" s="52"/>
      <c r="AB145" s="52"/>
      <c r="AC145" s="52"/>
      <c r="AD145" s="52"/>
      <c r="AE145" s="52">
        <v>6</v>
      </c>
      <c r="AF145" s="52"/>
      <c r="AG145" s="52"/>
      <c r="AH145" s="52"/>
      <c r="AI145" s="57">
        <f t="shared" si="14"/>
        <v>4</v>
      </c>
    </row>
    <row r="146" spans="1:35" ht="13.5">
      <c r="A146" s="47">
        <v>144</v>
      </c>
      <c r="B146" s="47"/>
      <c r="C146" s="54" t="s">
        <v>1301</v>
      </c>
      <c r="D146" s="48" t="s">
        <v>872</v>
      </c>
      <c r="E146" s="49">
        <f t="shared" si="10"/>
        <v>4.55</v>
      </c>
      <c r="F146" s="50">
        <f t="shared" si="13"/>
        <v>2</v>
      </c>
      <c r="G146" s="51">
        <f t="shared" si="11"/>
        <v>2</v>
      </c>
      <c r="H146" s="52">
        <f t="shared" si="15"/>
        <v>9.1</v>
      </c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>
        <v>7</v>
      </c>
      <c r="AB146" s="52"/>
      <c r="AC146" s="52"/>
      <c r="AD146" s="52"/>
      <c r="AE146" s="52"/>
      <c r="AF146" s="52">
        <v>2.1</v>
      </c>
      <c r="AG146" s="52"/>
      <c r="AH146" s="52"/>
      <c r="AI146" s="57">
        <f t="shared" si="14"/>
        <v>2.1</v>
      </c>
    </row>
    <row r="147" spans="1:35" ht="13.5">
      <c r="A147" s="47">
        <v>145</v>
      </c>
      <c r="B147" s="47"/>
      <c r="C147" s="48" t="s">
        <v>638</v>
      </c>
      <c r="D147" s="54" t="s">
        <v>894</v>
      </c>
      <c r="E147" s="49">
        <f t="shared" si="10"/>
        <v>4.5</v>
      </c>
      <c r="F147" s="50">
        <f t="shared" si="13"/>
        <v>3</v>
      </c>
      <c r="G147" s="51">
        <f t="shared" si="11"/>
        <v>3</v>
      </c>
      <c r="H147" s="52">
        <f t="shared" si="15"/>
        <v>13.5</v>
      </c>
      <c r="I147" s="52"/>
      <c r="J147" s="52"/>
      <c r="K147" s="52"/>
      <c r="L147" s="52"/>
      <c r="M147" s="52"/>
      <c r="N147" s="52"/>
      <c r="O147" s="52"/>
      <c r="P147" s="52">
        <v>6</v>
      </c>
      <c r="Q147" s="52"/>
      <c r="R147" s="52"/>
      <c r="S147" s="52"/>
      <c r="T147" s="52"/>
      <c r="U147" s="52">
        <v>1.5</v>
      </c>
      <c r="V147" s="52"/>
      <c r="W147" s="52"/>
      <c r="X147" s="52"/>
      <c r="Y147" s="52"/>
      <c r="Z147" s="52"/>
      <c r="AA147" s="52"/>
      <c r="AB147" s="52"/>
      <c r="AC147" s="52"/>
      <c r="AD147" s="52"/>
      <c r="AE147" s="52">
        <v>6</v>
      </c>
      <c r="AF147" s="52"/>
      <c r="AG147" s="52"/>
      <c r="AH147" s="52"/>
      <c r="AI147" s="57">
        <f t="shared" si="14"/>
        <v>1.5</v>
      </c>
    </row>
    <row r="148" spans="1:35" ht="13.5">
      <c r="A148" s="47">
        <v>146</v>
      </c>
      <c r="B148" s="47"/>
      <c r="C148" s="48" t="s">
        <v>678</v>
      </c>
      <c r="D148" s="48" t="s">
        <v>267</v>
      </c>
      <c r="E148" s="49">
        <f t="shared" si="10"/>
        <v>4.433333333333334</v>
      </c>
      <c r="F148" s="50">
        <f t="shared" si="13"/>
        <v>3</v>
      </c>
      <c r="G148" s="51">
        <f t="shared" si="11"/>
        <v>3</v>
      </c>
      <c r="H148" s="52">
        <f t="shared" si="15"/>
        <v>13.3</v>
      </c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>
        <v>5.6</v>
      </c>
      <c r="W148" s="52"/>
      <c r="X148" s="52"/>
      <c r="Y148" s="52"/>
      <c r="Z148" s="52"/>
      <c r="AA148" s="52">
        <v>4.2</v>
      </c>
      <c r="AB148" s="52"/>
      <c r="AC148" s="52"/>
      <c r="AD148" s="52"/>
      <c r="AE148" s="52"/>
      <c r="AF148" s="52">
        <v>3.5</v>
      </c>
      <c r="AG148" s="52"/>
      <c r="AH148" s="52"/>
      <c r="AI148" s="57">
        <f t="shared" si="14"/>
        <v>3.5</v>
      </c>
    </row>
    <row r="149" spans="1:35" ht="13.5">
      <c r="A149" s="47">
        <v>147</v>
      </c>
      <c r="B149" s="47"/>
      <c r="C149" s="47" t="s">
        <v>105</v>
      </c>
      <c r="D149" s="47" t="s">
        <v>1266</v>
      </c>
      <c r="E149" s="49">
        <f t="shared" si="10"/>
        <v>4</v>
      </c>
      <c r="F149" s="50">
        <f t="shared" si="13"/>
        <v>1</v>
      </c>
      <c r="G149" s="51">
        <f t="shared" si="11"/>
        <v>2</v>
      </c>
      <c r="H149" s="52">
        <f t="shared" si="15"/>
        <v>8</v>
      </c>
      <c r="I149" s="52">
        <v>8</v>
      </c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7">
        <f t="shared" si="14"/>
        <v>8</v>
      </c>
    </row>
    <row r="150" spans="1:35" ht="13.5">
      <c r="A150" s="47">
        <v>147</v>
      </c>
      <c r="B150" s="47"/>
      <c r="C150" s="48" t="s">
        <v>629</v>
      </c>
      <c r="D150" s="48" t="s">
        <v>730</v>
      </c>
      <c r="E150" s="49">
        <f t="shared" si="10"/>
        <v>4</v>
      </c>
      <c r="F150" s="50">
        <f t="shared" si="13"/>
        <v>1</v>
      </c>
      <c r="G150" s="51">
        <f t="shared" si="11"/>
        <v>2</v>
      </c>
      <c r="H150" s="52">
        <f t="shared" si="15"/>
        <v>8</v>
      </c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>
        <v>8</v>
      </c>
      <c r="AF150" s="52"/>
      <c r="AG150" s="52"/>
      <c r="AH150" s="52"/>
      <c r="AI150" s="57">
        <f t="shared" si="14"/>
        <v>8</v>
      </c>
    </row>
    <row r="151" spans="1:35" ht="13.5">
      <c r="A151" s="47">
        <v>147</v>
      </c>
      <c r="B151" s="47"/>
      <c r="C151" s="48" t="s">
        <v>159</v>
      </c>
      <c r="D151" s="47" t="s">
        <v>850</v>
      </c>
      <c r="E151" s="49">
        <f t="shared" si="10"/>
        <v>4</v>
      </c>
      <c r="F151" s="50">
        <f t="shared" si="13"/>
        <v>1</v>
      </c>
      <c r="G151" s="51">
        <f t="shared" si="11"/>
        <v>2</v>
      </c>
      <c r="H151" s="52">
        <f t="shared" si="15"/>
        <v>8</v>
      </c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>
        <v>8</v>
      </c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7">
        <f t="shared" si="14"/>
        <v>8</v>
      </c>
    </row>
    <row r="152" spans="1:35" ht="13.5">
      <c r="A152" s="47">
        <v>147</v>
      </c>
      <c r="B152" s="47"/>
      <c r="C152" s="47" t="s">
        <v>1008</v>
      </c>
      <c r="D152" s="47" t="s">
        <v>850</v>
      </c>
      <c r="E152" s="49">
        <f t="shared" si="10"/>
        <v>4</v>
      </c>
      <c r="F152" s="50">
        <f t="shared" si="13"/>
        <v>1</v>
      </c>
      <c r="G152" s="51">
        <f t="shared" si="11"/>
        <v>2</v>
      </c>
      <c r="H152" s="52">
        <f t="shared" si="15"/>
        <v>8</v>
      </c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>
        <v>8</v>
      </c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7">
        <f t="shared" si="14"/>
        <v>8</v>
      </c>
    </row>
    <row r="153" spans="1:35" ht="13.5">
      <c r="A153" s="47">
        <v>147</v>
      </c>
      <c r="B153" s="47"/>
      <c r="C153" s="48" t="s">
        <v>551</v>
      </c>
      <c r="D153" s="48" t="s">
        <v>830</v>
      </c>
      <c r="E153" s="49">
        <f t="shared" si="10"/>
        <v>4</v>
      </c>
      <c r="F153" s="50">
        <f t="shared" si="13"/>
        <v>1</v>
      </c>
      <c r="G153" s="51">
        <f t="shared" si="11"/>
        <v>2</v>
      </c>
      <c r="H153" s="52">
        <f t="shared" si="15"/>
        <v>8</v>
      </c>
      <c r="I153" s="52"/>
      <c r="J153" s="52"/>
      <c r="K153" s="52"/>
      <c r="L153" s="52"/>
      <c r="M153" s="52"/>
      <c r="N153" s="52"/>
      <c r="O153" s="52"/>
      <c r="P153" s="52">
        <v>8</v>
      </c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7">
        <f t="shared" si="14"/>
        <v>8</v>
      </c>
    </row>
    <row r="154" spans="1:35" ht="13.5">
      <c r="A154" s="47">
        <v>147</v>
      </c>
      <c r="B154" s="47"/>
      <c r="C154" s="47" t="s">
        <v>1367</v>
      </c>
      <c r="D154" s="47" t="s">
        <v>1327</v>
      </c>
      <c r="E154" s="49">
        <f t="shared" si="10"/>
        <v>4</v>
      </c>
      <c r="F154" s="50">
        <f t="shared" si="13"/>
        <v>1</v>
      </c>
      <c r="G154" s="51">
        <f t="shared" si="11"/>
        <v>2</v>
      </c>
      <c r="H154" s="52">
        <f t="shared" si="15"/>
        <v>8</v>
      </c>
      <c r="I154" s="52"/>
      <c r="J154" s="52"/>
      <c r="K154" s="52"/>
      <c r="L154" s="52"/>
      <c r="M154" s="52"/>
      <c r="N154" s="52"/>
      <c r="O154" s="52"/>
      <c r="P154" s="52">
        <v>8</v>
      </c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7">
        <f t="shared" si="14"/>
        <v>8</v>
      </c>
    </row>
    <row r="155" spans="1:35" ht="13.5">
      <c r="A155" s="47">
        <v>147</v>
      </c>
      <c r="B155" s="47"/>
      <c r="C155" s="54" t="s">
        <v>1127</v>
      </c>
      <c r="D155" s="48" t="s">
        <v>1076</v>
      </c>
      <c r="E155" s="49">
        <f t="shared" si="10"/>
        <v>4</v>
      </c>
      <c r="F155" s="50">
        <f t="shared" si="13"/>
        <v>1</v>
      </c>
      <c r="G155" s="51">
        <f t="shared" si="11"/>
        <v>2</v>
      </c>
      <c r="H155" s="52">
        <f t="shared" si="15"/>
        <v>8</v>
      </c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>
        <v>8</v>
      </c>
      <c r="AF155" s="52"/>
      <c r="AG155" s="52"/>
      <c r="AH155" s="52"/>
      <c r="AI155" s="57">
        <f t="shared" si="14"/>
        <v>8</v>
      </c>
    </row>
    <row r="156" spans="1:35" ht="13.5">
      <c r="A156" s="47">
        <v>147</v>
      </c>
      <c r="B156" s="47"/>
      <c r="C156" s="47" t="s">
        <v>857</v>
      </c>
      <c r="D156" s="47" t="s">
        <v>177</v>
      </c>
      <c r="E156" s="49">
        <f t="shared" si="10"/>
        <v>4</v>
      </c>
      <c r="F156" s="50">
        <f t="shared" si="13"/>
        <v>1</v>
      </c>
      <c r="G156" s="51">
        <f t="shared" si="11"/>
        <v>2</v>
      </c>
      <c r="H156" s="52">
        <f t="shared" si="15"/>
        <v>8</v>
      </c>
      <c r="I156" s="52">
        <v>8</v>
      </c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7">
        <f t="shared" si="14"/>
        <v>8</v>
      </c>
    </row>
    <row r="157" spans="1:35" ht="13.5">
      <c r="A157" s="47">
        <v>147</v>
      </c>
      <c r="B157" s="47"/>
      <c r="C157" s="47" t="s">
        <v>918</v>
      </c>
      <c r="D157" s="47" t="s">
        <v>1068</v>
      </c>
      <c r="E157" s="49">
        <f t="shared" si="10"/>
        <v>4</v>
      </c>
      <c r="F157" s="50">
        <f t="shared" si="13"/>
        <v>1</v>
      </c>
      <c r="G157" s="51">
        <f t="shared" si="11"/>
        <v>2</v>
      </c>
      <c r="H157" s="52">
        <f t="shared" si="15"/>
        <v>8</v>
      </c>
      <c r="I157" s="52"/>
      <c r="J157" s="52">
        <v>8</v>
      </c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7">
        <f t="shared" si="14"/>
        <v>8</v>
      </c>
    </row>
    <row r="158" spans="1:35" ht="13.5">
      <c r="A158" s="47">
        <v>147</v>
      </c>
      <c r="B158" s="47"/>
      <c r="C158" s="48" t="s">
        <v>533</v>
      </c>
      <c r="D158" s="48" t="s">
        <v>1166</v>
      </c>
      <c r="E158" s="49">
        <f t="shared" si="10"/>
        <v>4</v>
      </c>
      <c r="F158" s="50">
        <f t="shared" si="13"/>
        <v>1</v>
      </c>
      <c r="G158" s="51">
        <f t="shared" si="11"/>
        <v>2</v>
      </c>
      <c r="H158" s="52">
        <f t="shared" si="15"/>
        <v>8</v>
      </c>
      <c r="I158" s="52"/>
      <c r="J158" s="52"/>
      <c r="K158" s="52"/>
      <c r="L158" s="52">
        <v>8</v>
      </c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7">
        <f t="shared" si="14"/>
        <v>8</v>
      </c>
    </row>
    <row r="159" spans="1:35" ht="13.5">
      <c r="A159" s="47">
        <v>147</v>
      </c>
      <c r="B159" s="47"/>
      <c r="C159" s="48" t="s">
        <v>1178</v>
      </c>
      <c r="D159" s="48" t="s">
        <v>194</v>
      </c>
      <c r="E159" s="49">
        <f t="shared" si="10"/>
        <v>4</v>
      </c>
      <c r="F159" s="50">
        <f t="shared" si="13"/>
        <v>1</v>
      </c>
      <c r="G159" s="51">
        <f t="shared" si="11"/>
        <v>2</v>
      </c>
      <c r="H159" s="52">
        <f t="shared" si="15"/>
        <v>8</v>
      </c>
      <c r="I159" s="52"/>
      <c r="J159" s="52"/>
      <c r="K159" s="52"/>
      <c r="L159" s="52">
        <v>8</v>
      </c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7">
        <f t="shared" si="14"/>
        <v>8</v>
      </c>
    </row>
    <row r="160" spans="1:35" ht="13.5">
      <c r="A160" s="47">
        <v>147</v>
      </c>
      <c r="B160" s="47"/>
      <c r="C160" s="48" t="s">
        <v>438</v>
      </c>
      <c r="D160" s="48" t="s">
        <v>194</v>
      </c>
      <c r="E160" s="49">
        <f t="shared" si="10"/>
        <v>4</v>
      </c>
      <c r="F160" s="50">
        <f t="shared" si="13"/>
        <v>1</v>
      </c>
      <c r="G160" s="51">
        <f t="shared" si="11"/>
        <v>2</v>
      </c>
      <c r="H160" s="52">
        <f t="shared" si="15"/>
        <v>8</v>
      </c>
      <c r="I160" s="52"/>
      <c r="J160" s="52"/>
      <c r="K160" s="52"/>
      <c r="L160" s="52">
        <v>8</v>
      </c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7">
        <f t="shared" si="14"/>
        <v>8</v>
      </c>
    </row>
    <row r="161" spans="1:35" ht="13.5">
      <c r="A161" s="47">
        <v>147</v>
      </c>
      <c r="B161" s="47"/>
      <c r="C161" s="48" t="s">
        <v>431</v>
      </c>
      <c r="D161" s="48" t="s">
        <v>194</v>
      </c>
      <c r="E161" s="49">
        <f t="shared" si="10"/>
        <v>4</v>
      </c>
      <c r="F161" s="50">
        <f t="shared" si="13"/>
        <v>1</v>
      </c>
      <c r="G161" s="51">
        <f t="shared" si="11"/>
        <v>2</v>
      </c>
      <c r="H161" s="52">
        <f t="shared" si="15"/>
        <v>8</v>
      </c>
      <c r="I161" s="52"/>
      <c r="J161" s="52"/>
      <c r="K161" s="52"/>
      <c r="L161" s="52">
        <v>8</v>
      </c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7">
        <f t="shared" si="14"/>
        <v>8</v>
      </c>
    </row>
    <row r="162" spans="1:35" ht="13.5">
      <c r="A162" s="47">
        <v>147</v>
      </c>
      <c r="B162" s="47"/>
      <c r="C162" s="48" t="s">
        <v>443</v>
      </c>
      <c r="D162" s="48" t="s">
        <v>194</v>
      </c>
      <c r="E162" s="49">
        <f t="shared" si="10"/>
        <v>4</v>
      </c>
      <c r="F162" s="50">
        <f t="shared" si="13"/>
        <v>1</v>
      </c>
      <c r="G162" s="51">
        <f t="shared" si="11"/>
        <v>2</v>
      </c>
      <c r="H162" s="52">
        <f t="shared" si="15"/>
        <v>8</v>
      </c>
      <c r="I162" s="52"/>
      <c r="J162" s="52"/>
      <c r="K162" s="52"/>
      <c r="L162" s="52">
        <v>8</v>
      </c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7">
        <f t="shared" si="14"/>
        <v>8</v>
      </c>
    </row>
    <row r="163" spans="1:35" ht="13.5">
      <c r="A163" s="47">
        <v>147</v>
      </c>
      <c r="B163" s="47"/>
      <c r="C163" s="48" t="s">
        <v>442</v>
      </c>
      <c r="D163" s="48" t="s">
        <v>194</v>
      </c>
      <c r="E163" s="49">
        <f t="shared" si="10"/>
        <v>4</v>
      </c>
      <c r="F163" s="50">
        <f t="shared" si="13"/>
        <v>1</v>
      </c>
      <c r="G163" s="51">
        <f t="shared" si="11"/>
        <v>2</v>
      </c>
      <c r="H163" s="52">
        <f t="shared" si="15"/>
        <v>8</v>
      </c>
      <c r="I163" s="52"/>
      <c r="J163" s="52"/>
      <c r="K163" s="52"/>
      <c r="L163" s="52">
        <v>8</v>
      </c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7">
        <f t="shared" si="14"/>
        <v>8</v>
      </c>
    </row>
    <row r="164" spans="1:35" ht="13.5">
      <c r="A164" s="47">
        <v>147</v>
      </c>
      <c r="B164" s="47"/>
      <c r="C164" s="48" t="s">
        <v>445</v>
      </c>
      <c r="D164" s="48" t="s">
        <v>194</v>
      </c>
      <c r="E164" s="49">
        <f t="shared" si="10"/>
        <v>4</v>
      </c>
      <c r="F164" s="50">
        <f t="shared" si="13"/>
        <v>1</v>
      </c>
      <c r="G164" s="51">
        <f t="shared" si="11"/>
        <v>2</v>
      </c>
      <c r="H164" s="52">
        <f t="shared" si="15"/>
        <v>8</v>
      </c>
      <c r="I164" s="52"/>
      <c r="J164" s="52"/>
      <c r="K164" s="52"/>
      <c r="L164" s="52">
        <v>8</v>
      </c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7">
        <f t="shared" si="14"/>
        <v>8</v>
      </c>
    </row>
    <row r="165" spans="1:35" ht="13.5">
      <c r="A165" s="47">
        <v>147</v>
      </c>
      <c r="B165" s="47"/>
      <c r="C165" s="48" t="s">
        <v>524</v>
      </c>
      <c r="D165" s="48" t="s">
        <v>194</v>
      </c>
      <c r="E165" s="49">
        <f t="shared" si="10"/>
        <v>4</v>
      </c>
      <c r="F165" s="50">
        <f t="shared" si="13"/>
        <v>1</v>
      </c>
      <c r="G165" s="51">
        <f t="shared" si="11"/>
        <v>2</v>
      </c>
      <c r="H165" s="52">
        <f t="shared" si="15"/>
        <v>8</v>
      </c>
      <c r="I165" s="52"/>
      <c r="J165" s="52"/>
      <c r="K165" s="52"/>
      <c r="L165" s="52">
        <v>8</v>
      </c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7">
        <f t="shared" si="14"/>
        <v>8</v>
      </c>
    </row>
    <row r="166" spans="1:35" ht="13.5">
      <c r="A166" s="47">
        <v>147</v>
      </c>
      <c r="B166" s="47"/>
      <c r="C166" s="48" t="s">
        <v>435</v>
      </c>
      <c r="D166" s="48" t="s">
        <v>194</v>
      </c>
      <c r="E166" s="49">
        <f t="shared" si="10"/>
        <v>4</v>
      </c>
      <c r="F166" s="50">
        <f t="shared" si="13"/>
        <v>1</v>
      </c>
      <c r="G166" s="51">
        <f t="shared" si="11"/>
        <v>2</v>
      </c>
      <c r="H166" s="52">
        <f t="shared" si="15"/>
        <v>8</v>
      </c>
      <c r="I166" s="52"/>
      <c r="J166" s="52"/>
      <c r="K166" s="52"/>
      <c r="L166" s="52">
        <v>8</v>
      </c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7">
        <f t="shared" si="14"/>
        <v>8</v>
      </c>
    </row>
    <row r="167" spans="1:35" ht="13.5">
      <c r="A167" s="47">
        <v>147</v>
      </c>
      <c r="B167" s="47"/>
      <c r="C167" s="48" t="s">
        <v>440</v>
      </c>
      <c r="D167" s="48" t="s">
        <v>194</v>
      </c>
      <c r="E167" s="49">
        <f t="shared" si="10"/>
        <v>4</v>
      </c>
      <c r="F167" s="50">
        <f t="shared" si="13"/>
        <v>1</v>
      </c>
      <c r="G167" s="51">
        <f t="shared" si="11"/>
        <v>2</v>
      </c>
      <c r="H167" s="52">
        <f t="shared" si="15"/>
        <v>8</v>
      </c>
      <c r="I167" s="52"/>
      <c r="J167" s="52"/>
      <c r="K167" s="52"/>
      <c r="L167" s="52">
        <v>8</v>
      </c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7">
        <f t="shared" si="14"/>
        <v>8</v>
      </c>
    </row>
    <row r="168" spans="1:35" ht="13.5">
      <c r="A168" s="47">
        <v>147</v>
      </c>
      <c r="B168" s="47"/>
      <c r="C168" s="48" t="s">
        <v>139</v>
      </c>
      <c r="D168" s="48" t="s">
        <v>252</v>
      </c>
      <c r="E168" s="49">
        <f t="shared" si="10"/>
        <v>4</v>
      </c>
      <c r="F168" s="50">
        <f t="shared" si="13"/>
        <v>1</v>
      </c>
      <c r="G168" s="51">
        <f t="shared" si="11"/>
        <v>2</v>
      </c>
      <c r="H168" s="52">
        <f t="shared" si="15"/>
        <v>8</v>
      </c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>
        <v>8</v>
      </c>
      <c r="AA168" s="52"/>
      <c r="AB168" s="52"/>
      <c r="AC168" s="52"/>
      <c r="AD168" s="52"/>
      <c r="AE168" s="52"/>
      <c r="AF168" s="52"/>
      <c r="AG168" s="52"/>
      <c r="AH168" s="52"/>
      <c r="AI168" s="57">
        <f t="shared" si="14"/>
        <v>8</v>
      </c>
    </row>
    <row r="169" spans="1:35" ht="13.5">
      <c r="A169" s="47">
        <v>147</v>
      </c>
      <c r="B169" s="47"/>
      <c r="C169" s="53" t="s">
        <v>1130</v>
      </c>
      <c r="D169" s="47" t="s">
        <v>198</v>
      </c>
      <c r="E169" s="49">
        <f aca="true" t="shared" si="16" ref="E169:E220">H169/G169</f>
        <v>4</v>
      </c>
      <c r="F169" s="50">
        <f t="shared" si="13"/>
        <v>1</v>
      </c>
      <c r="G169" s="51">
        <f aca="true" t="shared" si="17" ref="G169:G220">IF(F169&gt;3,F169-1,IF(F169=3,3,IF(F169&lt;3,2,F169)))</f>
        <v>2</v>
      </c>
      <c r="H169" s="52">
        <f t="shared" si="15"/>
        <v>8</v>
      </c>
      <c r="I169" s="52">
        <v>8</v>
      </c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7">
        <f t="shared" si="14"/>
        <v>8</v>
      </c>
    </row>
    <row r="170" spans="1:35" ht="13.5">
      <c r="A170" s="47">
        <v>147</v>
      </c>
      <c r="B170" s="47"/>
      <c r="C170" s="53" t="s">
        <v>1140</v>
      </c>
      <c r="D170" s="47" t="s">
        <v>198</v>
      </c>
      <c r="E170" s="49">
        <f t="shared" si="16"/>
        <v>4</v>
      </c>
      <c r="F170" s="50">
        <f t="shared" si="13"/>
        <v>1</v>
      </c>
      <c r="G170" s="51">
        <f t="shared" si="17"/>
        <v>2</v>
      </c>
      <c r="H170" s="52">
        <f t="shared" si="15"/>
        <v>8</v>
      </c>
      <c r="I170" s="52">
        <v>8</v>
      </c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7">
        <f t="shared" si="14"/>
        <v>8</v>
      </c>
    </row>
    <row r="171" spans="1:35" ht="13.5">
      <c r="A171" s="47">
        <v>147</v>
      </c>
      <c r="B171" s="47"/>
      <c r="C171" s="53" t="s">
        <v>1069</v>
      </c>
      <c r="D171" s="47" t="s">
        <v>198</v>
      </c>
      <c r="E171" s="49">
        <f t="shared" si="16"/>
        <v>4</v>
      </c>
      <c r="F171" s="50">
        <f t="shared" si="13"/>
        <v>1</v>
      </c>
      <c r="G171" s="51">
        <f t="shared" si="17"/>
        <v>2</v>
      </c>
      <c r="H171" s="52">
        <f t="shared" si="15"/>
        <v>8</v>
      </c>
      <c r="I171" s="52">
        <v>8</v>
      </c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7">
        <f t="shared" si="14"/>
        <v>8</v>
      </c>
    </row>
    <row r="172" spans="1:35" ht="13.5">
      <c r="A172" s="47">
        <v>147</v>
      </c>
      <c r="B172" s="47"/>
      <c r="C172" s="48" t="s">
        <v>761</v>
      </c>
      <c r="D172" s="48" t="s">
        <v>198</v>
      </c>
      <c r="E172" s="49">
        <f t="shared" si="16"/>
        <v>4</v>
      </c>
      <c r="F172" s="50">
        <f t="shared" si="13"/>
        <v>1</v>
      </c>
      <c r="G172" s="51">
        <f t="shared" si="17"/>
        <v>2</v>
      </c>
      <c r="H172" s="52">
        <f t="shared" si="15"/>
        <v>8</v>
      </c>
      <c r="I172" s="52"/>
      <c r="J172" s="52"/>
      <c r="K172" s="52"/>
      <c r="L172" s="52">
        <v>8</v>
      </c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7">
        <f t="shared" si="14"/>
        <v>8</v>
      </c>
    </row>
    <row r="173" spans="1:35" ht="13.5">
      <c r="A173" s="47">
        <v>147</v>
      </c>
      <c r="B173" s="47"/>
      <c r="C173" s="53" t="s">
        <v>1198</v>
      </c>
      <c r="D173" s="47" t="s">
        <v>198</v>
      </c>
      <c r="E173" s="49">
        <f t="shared" si="16"/>
        <v>4</v>
      </c>
      <c r="F173" s="50">
        <f t="shared" si="13"/>
        <v>1</v>
      </c>
      <c r="G173" s="51">
        <f t="shared" si="17"/>
        <v>2</v>
      </c>
      <c r="H173" s="52">
        <f t="shared" si="15"/>
        <v>8</v>
      </c>
      <c r="I173" s="52">
        <v>8</v>
      </c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7">
        <f t="shared" si="14"/>
        <v>8</v>
      </c>
    </row>
    <row r="174" spans="1:35" ht="13.5">
      <c r="A174" s="47">
        <v>147</v>
      </c>
      <c r="B174" s="47"/>
      <c r="C174" s="53" t="s">
        <v>1235</v>
      </c>
      <c r="D174" s="47" t="s">
        <v>198</v>
      </c>
      <c r="E174" s="49">
        <f t="shared" si="16"/>
        <v>4</v>
      </c>
      <c r="F174" s="50">
        <f t="shared" si="13"/>
        <v>1</v>
      </c>
      <c r="G174" s="51">
        <f t="shared" si="17"/>
        <v>2</v>
      </c>
      <c r="H174" s="52">
        <f t="shared" si="15"/>
        <v>8</v>
      </c>
      <c r="I174" s="52">
        <v>8</v>
      </c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7">
        <f t="shared" si="14"/>
        <v>8</v>
      </c>
    </row>
    <row r="175" spans="1:35" ht="13.5">
      <c r="A175" s="47">
        <v>147</v>
      </c>
      <c r="B175" s="47"/>
      <c r="C175" s="53" t="s">
        <v>1247</v>
      </c>
      <c r="D175" s="47" t="s">
        <v>198</v>
      </c>
      <c r="E175" s="49">
        <f t="shared" si="16"/>
        <v>4</v>
      </c>
      <c r="F175" s="50">
        <f t="shared" si="13"/>
        <v>1</v>
      </c>
      <c r="G175" s="51">
        <f t="shared" si="17"/>
        <v>2</v>
      </c>
      <c r="H175" s="52">
        <f t="shared" si="15"/>
        <v>8</v>
      </c>
      <c r="I175" s="52">
        <v>8</v>
      </c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7">
        <f t="shared" si="14"/>
        <v>8</v>
      </c>
    </row>
    <row r="176" spans="1:35" ht="13.5">
      <c r="A176" s="47">
        <v>147</v>
      </c>
      <c r="B176" s="47"/>
      <c r="C176" s="48" t="s">
        <v>734</v>
      </c>
      <c r="D176" s="48" t="s">
        <v>198</v>
      </c>
      <c r="E176" s="49">
        <f t="shared" si="16"/>
        <v>4</v>
      </c>
      <c r="F176" s="50">
        <f t="shared" si="13"/>
        <v>1</v>
      </c>
      <c r="G176" s="51">
        <f t="shared" si="17"/>
        <v>2</v>
      </c>
      <c r="H176" s="52">
        <f t="shared" si="15"/>
        <v>8</v>
      </c>
      <c r="I176" s="52"/>
      <c r="J176" s="52"/>
      <c r="K176" s="52"/>
      <c r="L176" s="52">
        <v>8</v>
      </c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7">
        <f t="shared" si="14"/>
        <v>8</v>
      </c>
    </row>
    <row r="177" spans="1:35" ht="13.5">
      <c r="A177" s="47">
        <v>147</v>
      </c>
      <c r="B177" s="47"/>
      <c r="C177" s="53" t="s">
        <v>1271</v>
      </c>
      <c r="D177" s="47" t="s">
        <v>198</v>
      </c>
      <c r="E177" s="49">
        <f t="shared" si="16"/>
        <v>4</v>
      </c>
      <c r="F177" s="50">
        <f t="shared" si="13"/>
        <v>1</v>
      </c>
      <c r="G177" s="51">
        <f t="shared" si="17"/>
        <v>2</v>
      </c>
      <c r="H177" s="52">
        <f aca="true" t="shared" si="18" ref="H177:H196">SUM(I177:AH177)</f>
        <v>8</v>
      </c>
      <c r="I177" s="52">
        <v>8</v>
      </c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7">
        <f t="shared" si="14"/>
        <v>8</v>
      </c>
    </row>
    <row r="178" spans="1:35" ht="13.5">
      <c r="A178" s="47">
        <v>147</v>
      </c>
      <c r="B178" s="47"/>
      <c r="C178" s="53" t="s">
        <v>1297</v>
      </c>
      <c r="D178" s="47" t="s">
        <v>198</v>
      </c>
      <c r="E178" s="49">
        <f t="shared" si="16"/>
        <v>4</v>
      </c>
      <c r="F178" s="50">
        <f t="shared" si="13"/>
        <v>1</v>
      </c>
      <c r="G178" s="51">
        <f t="shared" si="17"/>
        <v>2</v>
      </c>
      <c r="H178" s="52">
        <f t="shared" si="18"/>
        <v>8</v>
      </c>
      <c r="I178" s="52">
        <v>8</v>
      </c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7">
        <f t="shared" si="14"/>
        <v>8</v>
      </c>
    </row>
    <row r="179" spans="1:35" ht="13.5">
      <c r="A179" s="47">
        <v>147</v>
      </c>
      <c r="B179" s="47"/>
      <c r="C179" s="53" t="s">
        <v>1298</v>
      </c>
      <c r="D179" s="47" t="s">
        <v>198</v>
      </c>
      <c r="E179" s="49">
        <f t="shared" si="16"/>
        <v>4</v>
      </c>
      <c r="F179" s="50">
        <f t="shared" si="13"/>
        <v>1</v>
      </c>
      <c r="G179" s="51">
        <f t="shared" si="17"/>
        <v>2</v>
      </c>
      <c r="H179" s="52">
        <f t="shared" si="18"/>
        <v>8</v>
      </c>
      <c r="I179" s="52">
        <v>8</v>
      </c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7">
        <f t="shared" si="14"/>
        <v>8</v>
      </c>
    </row>
    <row r="180" spans="1:35" ht="13.5">
      <c r="A180" s="47">
        <v>147</v>
      </c>
      <c r="B180" s="47"/>
      <c r="C180" s="53" t="s">
        <v>1300</v>
      </c>
      <c r="D180" s="47" t="s">
        <v>198</v>
      </c>
      <c r="E180" s="49">
        <f t="shared" si="16"/>
        <v>4</v>
      </c>
      <c r="F180" s="50">
        <f t="shared" si="13"/>
        <v>1</v>
      </c>
      <c r="G180" s="51">
        <f t="shared" si="17"/>
        <v>2</v>
      </c>
      <c r="H180" s="52">
        <f t="shared" si="18"/>
        <v>8</v>
      </c>
      <c r="I180" s="52">
        <v>8</v>
      </c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7">
        <f t="shared" si="14"/>
        <v>8</v>
      </c>
    </row>
    <row r="181" spans="1:35" ht="13.5">
      <c r="A181" s="47">
        <v>147</v>
      </c>
      <c r="B181" s="47"/>
      <c r="C181" s="48" t="s">
        <v>710</v>
      </c>
      <c r="D181" s="48" t="s">
        <v>223</v>
      </c>
      <c r="E181" s="49">
        <f t="shared" si="16"/>
        <v>4</v>
      </c>
      <c r="F181" s="50">
        <f t="shared" si="13"/>
        <v>1</v>
      </c>
      <c r="G181" s="51">
        <f t="shared" si="17"/>
        <v>2</v>
      </c>
      <c r="H181" s="52">
        <f t="shared" si="18"/>
        <v>8</v>
      </c>
      <c r="I181" s="52">
        <v>8</v>
      </c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7">
        <f t="shared" si="14"/>
        <v>8</v>
      </c>
    </row>
    <row r="182" spans="1:35" ht="13.5">
      <c r="A182" s="47">
        <v>147</v>
      </c>
      <c r="B182" s="47"/>
      <c r="C182" s="53" t="s">
        <v>1143</v>
      </c>
      <c r="D182" s="47" t="s">
        <v>223</v>
      </c>
      <c r="E182" s="49">
        <f t="shared" si="16"/>
        <v>4</v>
      </c>
      <c r="F182" s="50">
        <f t="shared" si="13"/>
        <v>1</v>
      </c>
      <c r="G182" s="51">
        <f t="shared" si="17"/>
        <v>2</v>
      </c>
      <c r="H182" s="52">
        <f t="shared" si="18"/>
        <v>8</v>
      </c>
      <c r="I182" s="52">
        <v>8</v>
      </c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7">
        <f t="shared" si="14"/>
        <v>8</v>
      </c>
    </row>
    <row r="183" spans="1:35" ht="13.5">
      <c r="A183" s="47">
        <v>147</v>
      </c>
      <c r="B183" s="47"/>
      <c r="C183" s="53" t="s">
        <v>1150</v>
      </c>
      <c r="D183" s="47" t="s">
        <v>223</v>
      </c>
      <c r="E183" s="49">
        <f t="shared" si="16"/>
        <v>4</v>
      </c>
      <c r="F183" s="50">
        <f t="shared" si="13"/>
        <v>1</v>
      </c>
      <c r="G183" s="51">
        <f t="shared" si="17"/>
        <v>2</v>
      </c>
      <c r="H183" s="52">
        <f t="shared" si="18"/>
        <v>8</v>
      </c>
      <c r="I183" s="52">
        <v>8</v>
      </c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7">
        <f t="shared" si="14"/>
        <v>8</v>
      </c>
    </row>
    <row r="184" spans="1:35" ht="13.5">
      <c r="A184" s="47">
        <v>147</v>
      </c>
      <c r="B184" s="47"/>
      <c r="C184" s="53" t="s">
        <v>1151</v>
      </c>
      <c r="D184" s="47" t="s">
        <v>223</v>
      </c>
      <c r="E184" s="49">
        <f t="shared" si="16"/>
        <v>4</v>
      </c>
      <c r="F184" s="50">
        <f t="shared" si="13"/>
        <v>1</v>
      </c>
      <c r="G184" s="51">
        <f t="shared" si="17"/>
        <v>2</v>
      </c>
      <c r="H184" s="52">
        <f t="shared" si="18"/>
        <v>8</v>
      </c>
      <c r="I184" s="52">
        <v>8</v>
      </c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7">
        <f t="shared" si="14"/>
        <v>8</v>
      </c>
    </row>
    <row r="185" spans="1:35" ht="13.5">
      <c r="A185" s="47">
        <v>147</v>
      </c>
      <c r="B185" s="47"/>
      <c r="C185" s="48" t="s">
        <v>705</v>
      </c>
      <c r="D185" s="48" t="s">
        <v>223</v>
      </c>
      <c r="E185" s="49">
        <f t="shared" si="16"/>
        <v>4</v>
      </c>
      <c r="F185" s="50">
        <f t="shared" si="13"/>
        <v>1</v>
      </c>
      <c r="G185" s="51">
        <f t="shared" si="17"/>
        <v>2</v>
      </c>
      <c r="H185" s="52">
        <f t="shared" si="18"/>
        <v>8</v>
      </c>
      <c r="I185" s="52">
        <v>8</v>
      </c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7">
        <f t="shared" si="14"/>
        <v>8</v>
      </c>
    </row>
    <row r="186" spans="1:35" ht="13.5">
      <c r="A186" s="47">
        <v>147</v>
      </c>
      <c r="B186" s="47"/>
      <c r="C186" s="53" t="s">
        <v>1226</v>
      </c>
      <c r="D186" s="47" t="s">
        <v>223</v>
      </c>
      <c r="E186" s="49">
        <f t="shared" si="16"/>
        <v>4</v>
      </c>
      <c r="F186" s="50">
        <f t="shared" si="13"/>
        <v>1</v>
      </c>
      <c r="G186" s="51">
        <f t="shared" si="17"/>
        <v>2</v>
      </c>
      <c r="H186" s="52">
        <f t="shared" si="18"/>
        <v>8</v>
      </c>
      <c r="I186" s="52">
        <v>8</v>
      </c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7">
        <f t="shared" si="14"/>
        <v>8</v>
      </c>
    </row>
    <row r="187" spans="1:35" ht="13.5">
      <c r="A187" s="47">
        <v>147</v>
      </c>
      <c r="B187" s="47"/>
      <c r="C187" s="53" t="s">
        <v>1288</v>
      </c>
      <c r="D187" s="47" t="s">
        <v>223</v>
      </c>
      <c r="E187" s="49">
        <f t="shared" si="16"/>
        <v>4</v>
      </c>
      <c r="F187" s="50">
        <f t="shared" si="13"/>
        <v>1</v>
      </c>
      <c r="G187" s="51">
        <f t="shared" si="17"/>
        <v>2</v>
      </c>
      <c r="H187" s="52">
        <f t="shared" si="18"/>
        <v>8</v>
      </c>
      <c r="I187" s="52">
        <v>8</v>
      </c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7">
        <f t="shared" si="14"/>
        <v>8</v>
      </c>
    </row>
    <row r="188" spans="1:35" ht="13.5">
      <c r="A188" s="47">
        <v>147</v>
      </c>
      <c r="B188" s="47"/>
      <c r="C188" s="53" t="s">
        <v>1291</v>
      </c>
      <c r="D188" s="47" t="s">
        <v>223</v>
      </c>
      <c r="E188" s="49">
        <f t="shared" si="16"/>
        <v>4</v>
      </c>
      <c r="F188" s="50">
        <f t="shared" si="13"/>
        <v>1</v>
      </c>
      <c r="G188" s="51">
        <f t="shared" si="17"/>
        <v>2</v>
      </c>
      <c r="H188" s="52">
        <f t="shared" si="18"/>
        <v>8</v>
      </c>
      <c r="I188" s="52">
        <v>8</v>
      </c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7">
        <f t="shared" si="14"/>
        <v>8</v>
      </c>
    </row>
    <row r="189" spans="1:35" ht="13.5">
      <c r="A189" s="47">
        <v>187</v>
      </c>
      <c r="B189" s="47"/>
      <c r="C189" s="48" t="s">
        <v>622</v>
      </c>
      <c r="D189" s="53" t="s">
        <v>864</v>
      </c>
      <c r="E189" s="49">
        <f t="shared" si="16"/>
        <v>4</v>
      </c>
      <c r="F189" s="50">
        <f t="shared" si="13"/>
        <v>3</v>
      </c>
      <c r="G189" s="51">
        <f t="shared" si="17"/>
        <v>3</v>
      </c>
      <c r="H189" s="52">
        <f t="shared" si="18"/>
        <v>12</v>
      </c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>
        <v>4</v>
      </c>
      <c r="V189" s="52"/>
      <c r="W189" s="52"/>
      <c r="X189" s="52"/>
      <c r="Y189" s="52"/>
      <c r="Z189" s="52">
        <v>4</v>
      </c>
      <c r="AA189" s="52"/>
      <c r="AB189" s="52"/>
      <c r="AC189" s="52"/>
      <c r="AD189" s="52"/>
      <c r="AE189" s="52">
        <v>4</v>
      </c>
      <c r="AF189" s="52"/>
      <c r="AG189" s="52"/>
      <c r="AH189" s="52"/>
      <c r="AI189" s="57">
        <f t="shared" si="14"/>
        <v>4</v>
      </c>
    </row>
    <row r="190" spans="1:35" ht="13.5">
      <c r="A190" s="47">
        <v>188</v>
      </c>
      <c r="B190" s="47"/>
      <c r="C190" s="48" t="s">
        <v>677</v>
      </c>
      <c r="D190" s="48" t="s">
        <v>267</v>
      </c>
      <c r="E190" s="49">
        <f t="shared" si="16"/>
        <v>3.85</v>
      </c>
      <c r="F190" s="50">
        <f t="shared" si="13"/>
        <v>2</v>
      </c>
      <c r="G190" s="51">
        <f t="shared" si="17"/>
        <v>2</v>
      </c>
      <c r="H190" s="52">
        <f t="shared" si="18"/>
        <v>7.7</v>
      </c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>
        <v>4.2</v>
      </c>
      <c r="AB190" s="52"/>
      <c r="AC190" s="52"/>
      <c r="AD190" s="52"/>
      <c r="AE190" s="52"/>
      <c r="AF190" s="52">
        <v>3.5</v>
      </c>
      <c r="AG190" s="52"/>
      <c r="AH190" s="52"/>
      <c r="AI190" s="57">
        <f t="shared" si="14"/>
        <v>3.5</v>
      </c>
    </row>
    <row r="191" spans="1:35" ht="13.5">
      <c r="A191" s="47">
        <v>189</v>
      </c>
      <c r="B191" s="47"/>
      <c r="C191" s="48" t="s">
        <v>1213</v>
      </c>
      <c r="D191" s="48" t="s">
        <v>872</v>
      </c>
      <c r="E191" s="49">
        <f t="shared" si="16"/>
        <v>3.8499999999999996</v>
      </c>
      <c r="F191" s="50">
        <f t="shared" si="13"/>
        <v>2</v>
      </c>
      <c r="G191" s="51">
        <f t="shared" si="17"/>
        <v>2</v>
      </c>
      <c r="H191" s="52">
        <f t="shared" si="18"/>
        <v>7.699999999999999</v>
      </c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>
        <v>5.6</v>
      </c>
      <c r="AB191" s="52"/>
      <c r="AC191" s="52"/>
      <c r="AD191" s="52"/>
      <c r="AE191" s="52"/>
      <c r="AF191" s="52">
        <v>2.1</v>
      </c>
      <c r="AG191" s="52"/>
      <c r="AH191" s="52"/>
      <c r="AI191" s="57">
        <f t="shared" si="14"/>
        <v>2.1</v>
      </c>
    </row>
    <row r="192" spans="1:35" ht="13.5">
      <c r="A192" s="47">
        <v>190</v>
      </c>
      <c r="B192" s="47"/>
      <c r="C192" s="47" t="s">
        <v>408</v>
      </c>
      <c r="D192" s="53" t="s">
        <v>828</v>
      </c>
      <c r="E192" s="49">
        <f t="shared" si="16"/>
        <v>3.8333333333333335</v>
      </c>
      <c r="F192" s="50">
        <f t="shared" si="13"/>
        <v>3</v>
      </c>
      <c r="G192" s="51">
        <f t="shared" si="17"/>
        <v>3</v>
      </c>
      <c r="H192" s="52">
        <f t="shared" si="18"/>
        <v>11.5</v>
      </c>
      <c r="I192" s="52"/>
      <c r="J192" s="52"/>
      <c r="K192" s="52"/>
      <c r="L192" s="52"/>
      <c r="M192" s="52"/>
      <c r="N192" s="52"/>
      <c r="O192" s="52"/>
      <c r="P192" s="52">
        <v>4</v>
      </c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>
        <v>1.5</v>
      </c>
      <c r="AC192" s="52"/>
      <c r="AD192" s="52"/>
      <c r="AE192" s="52">
        <v>6</v>
      </c>
      <c r="AF192" s="52"/>
      <c r="AG192" s="52"/>
      <c r="AH192" s="52"/>
      <c r="AI192" s="57">
        <f t="shared" si="14"/>
        <v>1.5</v>
      </c>
    </row>
    <row r="193" spans="1:35" ht="13.5">
      <c r="A193" s="47">
        <v>191</v>
      </c>
      <c r="B193" s="47"/>
      <c r="C193" s="48" t="s">
        <v>623</v>
      </c>
      <c r="D193" s="54" t="s">
        <v>885</v>
      </c>
      <c r="E193" s="49">
        <f t="shared" si="16"/>
        <v>3.75</v>
      </c>
      <c r="F193" s="50">
        <f t="shared" si="13"/>
        <v>2</v>
      </c>
      <c r="G193" s="51">
        <f t="shared" si="17"/>
        <v>2</v>
      </c>
      <c r="H193" s="52">
        <f t="shared" si="18"/>
        <v>7.5</v>
      </c>
      <c r="I193" s="52"/>
      <c r="J193" s="52"/>
      <c r="K193" s="52"/>
      <c r="L193" s="52"/>
      <c r="M193" s="52"/>
      <c r="N193" s="52"/>
      <c r="O193" s="52"/>
      <c r="P193" s="52">
        <v>1.5</v>
      </c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>
        <v>6</v>
      </c>
      <c r="AF193" s="52"/>
      <c r="AG193" s="52"/>
      <c r="AH193" s="52"/>
      <c r="AI193" s="57">
        <f t="shared" si="14"/>
        <v>1.5</v>
      </c>
    </row>
    <row r="194" spans="1:35" ht="13.5">
      <c r="A194" s="47">
        <v>192</v>
      </c>
      <c r="B194" s="47"/>
      <c r="C194" s="54" t="s">
        <v>1176</v>
      </c>
      <c r="D194" s="48" t="s">
        <v>194</v>
      </c>
      <c r="E194" s="49">
        <f t="shared" si="16"/>
        <v>3.733333333333333</v>
      </c>
      <c r="F194" s="50">
        <f t="shared" si="13"/>
        <v>3</v>
      </c>
      <c r="G194" s="51">
        <f t="shared" si="17"/>
        <v>3</v>
      </c>
      <c r="H194" s="52">
        <f t="shared" si="18"/>
        <v>11.2</v>
      </c>
      <c r="I194" s="52"/>
      <c r="J194" s="52"/>
      <c r="K194" s="52"/>
      <c r="L194" s="52"/>
      <c r="M194" s="52"/>
      <c r="N194" s="52"/>
      <c r="O194" s="52"/>
      <c r="P194" s="52">
        <v>6</v>
      </c>
      <c r="Q194" s="52"/>
      <c r="R194" s="52"/>
      <c r="S194" s="52"/>
      <c r="T194" s="52"/>
      <c r="U194" s="52"/>
      <c r="V194" s="52">
        <v>4.2</v>
      </c>
      <c r="W194" s="52"/>
      <c r="X194" s="52"/>
      <c r="Y194" s="52"/>
      <c r="Z194" s="52"/>
      <c r="AA194" s="52">
        <v>1</v>
      </c>
      <c r="AB194" s="52"/>
      <c r="AC194" s="52"/>
      <c r="AD194" s="52"/>
      <c r="AE194" s="52"/>
      <c r="AF194" s="52"/>
      <c r="AG194" s="52"/>
      <c r="AH194" s="52"/>
      <c r="AI194" s="57">
        <f t="shared" si="14"/>
        <v>1</v>
      </c>
    </row>
    <row r="195" spans="1:35" ht="13.5">
      <c r="A195" s="47">
        <v>192</v>
      </c>
      <c r="B195" s="47"/>
      <c r="C195" s="48" t="s">
        <v>1267</v>
      </c>
      <c r="D195" s="48" t="s">
        <v>194</v>
      </c>
      <c r="E195" s="49">
        <f t="shared" si="16"/>
        <v>3.733333333333333</v>
      </c>
      <c r="F195" s="50">
        <f aca="true" t="shared" si="19" ref="F195:F258">COUNT(I195:AH195)</f>
        <v>3</v>
      </c>
      <c r="G195" s="51">
        <f t="shared" si="17"/>
        <v>3</v>
      </c>
      <c r="H195" s="52">
        <f t="shared" si="18"/>
        <v>11.2</v>
      </c>
      <c r="I195" s="52"/>
      <c r="J195" s="52"/>
      <c r="K195" s="52"/>
      <c r="L195" s="52"/>
      <c r="M195" s="52"/>
      <c r="N195" s="52"/>
      <c r="O195" s="52"/>
      <c r="P195" s="52">
        <v>6</v>
      </c>
      <c r="Q195" s="52"/>
      <c r="R195" s="52"/>
      <c r="S195" s="52"/>
      <c r="T195" s="52"/>
      <c r="U195" s="52"/>
      <c r="V195" s="52">
        <v>4.2</v>
      </c>
      <c r="W195" s="52"/>
      <c r="X195" s="52"/>
      <c r="Y195" s="52"/>
      <c r="Z195" s="52"/>
      <c r="AA195" s="52">
        <v>1</v>
      </c>
      <c r="AB195" s="52"/>
      <c r="AC195" s="52"/>
      <c r="AD195" s="52"/>
      <c r="AE195" s="52"/>
      <c r="AF195" s="52"/>
      <c r="AG195" s="52"/>
      <c r="AH195" s="52"/>
      <c r="AI195" s="57">
        <f aca="true" t="shared" si="20" ref="AI195:AI258">MIN(I195:AH195)</f>
        <v>1</v>
      </c>
    </row>
    <row r="196" spans="1:35" ht="13.5">
      <c r="A196" s="47">
        <v>194</v>
      </c>
      <c r="B196" s="47"/>
      <c r="C196" s="48" t="s">
        <v>656</v>
      </c>
      <c r="D196" s="54" t="s">
        <v>907</v>
      </c>
      <c r="E196" s="49">
        <f t="shared" si="16"/>
        <v>3.6666666666666665</v>
      </c>
      <c r="F196" s="50">
        <f t="shared" si="19"/>
        <v>3</v>
      </c>
      <c r="G196" s="51">
        <f t="shared" si="17"/>
        <v>3</v>
      </c>
      <c r="H196" s="52">
        <f t="shared" si="18"/>
        <v>11</v>
      </c>
      <c r="I196" s="52"/>
      <c r="J196" s="52"/>
      <c r="K196" s="52"/>
      <c r="L196" s="52"/>
      <c r="M196" s="52"/>
      <c r="N196" s="52"/>
      <c r="O196" s="52"/>
      <c r="P196" s="52">
        <v>6</v>
      </c>
      <c r="Q196" s="52"/>
      <c r="R196" s="52"/>
      <c r="S196" s="52"/>
      <c r="T196" s="52"/>
      <c r="U196" s="52">
        <v>1.5</v>
      </c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>
        <v>3.5</v>
      </c>
      <c r="AG196" s="52"/>
      <c r="AH196" s="52"/>
      <c r="AI196" s="57">
        <f t="shared" si="20"/>
        <v>1.5</v>
      </c>
    </row>
    <row r="197" spans="1:35" ht="13.5">
      <c r="A197" s="47">
        <v>195</v>
      </c>
      <c r="B197" s="47"/>
      <c r="C197" s="48" t="s">
        <v>1174</v>
      </c>
      <c r="D197" s="47" t="s">
        <v>896</v>
      </c>
      <c r="E197" s="49">
        <f t="shared" si="16"/>
        <v>3.633333333333333</v>
      </c>
      <c r="F197" s="50">
        <f t="shared" si="19"/>
        <v>4</v>
      </c>
      <c r="G197" s="51">
        <f t="shared" si="17"/>
        <v>3</v>
      </c>
      <c r="H197" s="52">
        <f>SUM(I197:AH197)-AI197</f>
        <v>10.899999999999999</v>
      </c>
      <c r="I197" s="52"/>
      <c r="J197" s="52"/>
      <c r="K197" s="52"/>
      <c r="L197" s="52"/>
      <c r="M197" s="52"/>
      <c r="N197" s="52"/>
      <c r="O197" s="52"/>
      <c r="P197" s="52"/>
      <c r="Q197" s="52">
        <v>2.1</v>
      </c>
      <c r="R197" s="52"/>
      <c r="S197" s="52"/>
      <c r="T197" s="52"/>
      <c r="U197" s="52"/>
      <c r="V197" s="52">
        <v>1</v>
      </c>
      <c r="W197" s="52"/>
      <c r="X197" s="52"/>
      <c r="Y197" s="52"/>
      <c r="Z197" s="52">
        <v>6</v>
      </c>
      <c r="AA197" s="52"/>
      <c r="AB197" s="52"/>
      <c r="AC197" s="52"/>
      <c r="AD197" s="52"/>
      <c r="AE197" s="52"/>
      <c r="AF197" s="52">
        <v>2.8</v>
      </c>
      <c r="AG197" s="52"/>
      <c r="AH197" s="52"/>
      <c r="AI197" s="57">
        <f t="shared" si="20"/>
        <v>1</v>
      </c>
    </row>
    <row r="198" spans="1:35" ht="13.5">
      <c r="A198" s="47">
        <v>196</v>
      </c>
      <c r="B198" s="47"/>
      <c r="C198" s="48" t="s">
        <v>418</v>
      </c>
      <c r="D198" s="48" t="s">
        <v>833</v>
      </c>
      <c r="E198" s="49">
        <f t="shared" si="16"/>
        <v>3.5000000000000004</v>
      </c>
      <c r="F198" s="50">
        <f t="shared" si="19"/>
        <v>4</v>
      </c>
      <c r="G198" s="51">
        <f t="shared" si="17"/>
        <v>3</v>
      </c>
      <c r="H198" s="52">
        <f>SUM(I198:AH198)-AI198</f>
        <v>10.500000000000002</v>
      </c>
      <c r="I198" s="52"/>
      <c r="J198" s="52"/>
      <c r="K198" s="52"/>
      <c r="L198" s="52"/>
      <c r="M198" s="52"/>
      <c r="N198" s="52"/>
      <c r="O198" s="52"/>
      <c r="P198" s="52"/>
      <c r="Q198" s="52">
        <v>2.1</v>
      </c>
      <c r="R198" s="52"/>
      <c r="S198" s="52"/>
      <c r="T198" s="52"/>
      <c r="U198" s="52"/>
      <c r="V198" s="52">
        <v>2.8</v>
      </c>
      <c r="W198" s="52"/>
      <c r="X198" s="52"/>
      <c r="Y198" s="52"/>
      <c r="Z198" s="52"/>
      <c r="AA198" s="52">
        <v>4.2</v>
      </c>
      <c r="AB198" s="52"/>
      <c r="AC198" s="52"/>
      <c r="AD198" s="52"/>
      <c r="AE198" s="52"/>
      <c r="AF198" s="52">
        <v>3.5</v>
      </c>
      <c r="AG198" s="52"/>
      <c r="AH198" s="52"/>
      <c r="AI198" s="57">
        <f t="shared" si="20"/>
        <v>2.1</v>
      </c>
    </row>
    <row r="199" spans="1:35" ht="13.5">
      <c r="A199" s="47">
        <v>196</v>
      </c>
      <c r="B199" s="47"/>
      <c r="C199" s="47" t="s">
        <v>425</v>
      </c>
      <c r="D199" s="53" t="s">
        <v>905</v>
      </c>
      <c r="E199" s="49">
        <f t="shared" si="16"/>
        <v>3.5000000000000004</v>
      </c>
      <c r="F199" s="50">
        <f t="shared" si="19"/>
        <v>4</v>
      </c>
      <c r="G199" s="51">
        <f t="shared" si="17"/>
        <v>3</v>
      </c>
      <c r="H199" s="52">
        <f>SUM(I199:AH199)-AI199</f>
        <v>10.500000000000002</v>
      </c>
      <c r="I199" s="52"/>
      <c r="J199" s="52"/>
      <c r="K199" s="52"/>
      <c r="L199" s="52"/>
      <c r="M199" s="52"/>
      <c r="N199" s="52"/>
      <c r="O199" s="52"/>
      <c r="P199" s="52"/>
      <c r="Q199" s="52">
        <v>2.1</v>
      </c>
      <c r="R199" s="52"/>
      <c r="S199" s="52"/>
      <c r="T199" s="52"/>
      <c r="U199" s="52"/>
      <c r="V199" s="52">
        <v>2.8</v>
      </c>
      <c r="W199" s="52"/>
      <c r="X199" s="52"/>
      <c r="Y199" s="52"/>
      <c r="Z199" s="52"/>
      <c r="AA199" s="52">
        <v>4.2</v>
      </c>
      <c r="AB199" s="52"/>
      <c r="AC199" s="52"/>
      <c r="AD199" s="52"/>
      <c r="AE199" s="52"/>
      <c r="AF199" s="52">
        <v>3.5</v>
      </c>
      <c r="AG199" s="52"/>
      <c r="AH199" s="52"/>
      <c r="AI199" s="57">
        <f t="shared" si="20"/>
        <v>2.1</v>
      </c>
    </row>
    <row r="200" spans="1:35" ht="13.5">
      <c r="A200" s="47">
        <v>198</v>
      </c>
      <c r="B200" s="47"/>
      <c r="C200" s="53" t="s">
        <v>1220</v>
      </c>
      <c r="D200" s="48" t="s">
        <v>963</v>
      </c>
      <c r="E200" s="49">
        <f t="shared" si="16"/>
        <v>3.5</v>
      </c>
      <c r="F200" s="50">
        <f t="shared" si="19"/>
        <v>1</v>
      </c>
      <c r="G200" s="51">
        <f t="shared" si="17"/>
        <v>2</v>
      </c>
      <c r="H200" s="52">
        <f aca="true" t="shared" si="21" ref="H200:H213">SUM(I200:AH200)</f>
        <v>7</v>
      </c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>
        <v>7</v>
      </c>
      <c r="AG200" s="52"/>
      <c r="AH200" s="52"/>
      <c r="AI200" s="57">
        <f t="shared" si="20"/>
        <v>7</v>
      </c>
    </row>
    <row r="201" spans="1:35" ht="13.5">
      <c r="A201" s="47">
        <v>198</v>
      </c>
      <c r="B201" s="47"/>
      <c r="C201" s="47" t="s">
        <v>1709</v>
      </c>
      <c r="D201" s="47" t="s">
        <v>849</v>
      </c>
      <c r="E201" s="49">
        <f t="shared" si="16"/>
        <v>3.5</v>
      </c>
      <c r="F201" s="50">
        <f t="shared" si="19"/>
        <v>1</v>
      </c>
      <c r="G201" s="51">
        <f t="shared" si="17"/>
        <v>2</v>
      </c>
      <c r="H201" s="52">
        <f t="shared" si="21"/>
        <v>7</v>
      </c>
      <c r="I201" s="52"/>
      <c r="J201" s="52"/>
      <c r="K201" s="52"/>
      <c r="L201" s="52"/>
      <c r="M201" s="52"/>
      <c r="N201" s="52"/>
      <c r="O201" s="52"/>
      <c r="P201" s="52"/>
      <c r="Q201" s="52">
        <v>7</v>
      </c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7">
        <f t="shared" si="20"/>
        <v>7</v>
      </c>
    </row>
    <row r="202" spans="1:35" ht="13.5">
      <c r="A202" s="47">
        <v>198</v>
      </c>
      <c r="B202" s="47"/>
      <c r="C202" s="47" t="s">
        <v>976</v>
      </c>
      <c r="D202" s="47" t="s">
        <v>849</v>
      </c>
      <c r="E202" s="49">
        <f t="shared" si="16"/>
        <v>3.5</v>
      </c>
      <c r="F202" s="50">
        <f t="shared" si="19"/>
        <v>1</v>
      </c>
      <c r="G202" s="51">
        <f t="shared" si="17"/>
        <v>2</v>
      </c>
      <c r="H202" s="52">
        <f t="shared" si="21"/>
        <v>7</v>
      </c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>
        <v>7</v>
      </c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7">
        <f t="shared" si="20"/>
        <v>7</v>
      </c>
    </row>
    <row r="203" spans="1:35" ht="13.5">
      <c r="A203" s="47">
        <v>198</v>
      </c>
      <c r="B203" s="47"/>
      <c r="C203" s="47" t="s">
        <v>977</v>
      </c>
      <c r="D203" s="47" t="s">
        <v>849</v>
      </c>
      <c r="E203" s="49">
        <f t="shared" si="16"/>
        <v>3.5</v>
      </c>
      <c r="F203" s="50">
        <f t="shared" si="19"/>
        <v>1</v>
      </c>
      <c r="G203" s="51">
        <f t="shared" si="17"/>
        <v>2</v>
      </c>
      <c r="H203" s="52">
        <f t="shared" si="21"/>
        <v>7</v>
      </c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>
        <v>7</v>
      </c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7">
        <f t="shared" si="20"/>
        <v>7</v>
      </c>
    </row>
    <row r="204" spans="1:35" ht="13.5">
      <c r="A204" s="47">
        <v>198</v>
      </c>
      <c r="B204" s="47"/>
      <c r="C204" s="47" t="s">
        <v>1710</v>
      </c>
      <c r="D204" s="47" t="s">
        <v>849</v>
      </c>
      <c r="E204" s="49">
        <f t="shared" si="16"/>
        <v>3.5</v>
      </c>
      <c r="F204" s="50">
        <f t="shared" si="19"/>
        <v>1</v>
      </c>
      <c r="G204" s="51">
        <f t="shared" si="17"/>
        <v>2</v>
      </c>
      <c r="H204" s="52">
        <f t="shared" si="21"/>
        <v>7</v>
      </c>
      <c r="I204" s="52"/>
      <c r="J204" s="52"/>
      <c r="K204" s="52"/>
      <c r="L204" s="52"/>
      <c r="M204" s="52"/>
      <c r="N204" s="52"/>
      <c r="O204" s="52"/>
      <c r="P204" s="52"/>
      <c r="Q204" s="52">
        <v>7</v>
      </c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7">
        <f t="shared" si="20"/>
        <v>7</v>
      </c>
    </row>
    <row r="205" spans="1:35" ht="13.5">
      <c r="A205" s="47">
        <v>203</v>
      </c>
      <c r="B205" s="47"/>
      <c r="C205" s="47" t="s">
        <v>983</v>
      </c>
      <c r="D205" s="47" t="s">
        <v>849</v>
      </c>
      <c r="E205" s="49">
        <f t="shared" si="16"/>
        <v>3.5</v>
      </c>
      <c r="F205" s="50">
        <f t="shared" si="19"/>
        <v>2</v>
      </c>
      <c r="G205" s="51">
        <f t="shared" si="17"/>
        <v>2</v>
      </c>
      <c r="H205" s="52">
        <f t="shared" si="21"/>
        <v>7</v>
      </c>
      <c r="I205" s="52"/>
      <c r="J205" s="52"/>
      <c r="K205" s="52"/>
      <c r="L205" s="52"/>
      <c r="M205" s="52"/>
      <c r="N205" s="52"/>
      <c r="O205" s="52"/>
      <c r="P205" s="52"/>
      <c r="Q205" s="52">
        <v>3.5</v>
      </c>
      <c r="R205" s="52"/>
      <c r="S205" s="52"/>
      <c r="T205" s="52"/>
      <c r="U205" s="52"/>
      <c r="V205" s="52">
        <v>3.5</v>
      </c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7">
        <f t="shared" si="20"/>
        <v>3.5</v>
      </c>
    </row>
    <row r="206" spans="1:35" ht="13.5">
      <c r="A206" s="47">
        <v>204</v>
      </c>
      <c r="B206" s="47"/>
      <c r="C206" s="48" t="s">
        <v>1079</v>
      </c>
      <c r="D206" s="54" t="s">
        <v>840</v>
      </c>
      <c r="E206" s="49">
        <f t="shared" si="16"/>
        <v>3.3</v>
      </c>
      <c r="F206" s="50">
        <f t="shared" si="19"/>
        <v>2</v>
      </c>
      <c r="G206" s="51">
        <f t="shared" si="17"/>
        <v>2</v>
      </c>
      <c r="H206" s="52">
        <f t="shared" si="21"/>
        <v>6.6</v>
      </c>
      <c r="I206" s="52"/>
      <c r="J206" s="52"/>
      <c r="K206" s="52"/>
      <c r="L206" s="52"/>
      <c r="M206" s="52"/>
      <c r="N206" s="52"/>
      <c r="O206" s="52"/>
      <c r="P206" s="52"/>
      <c r="Q206" s="52">
        <v>5.6</v>
      </c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>
        <v>1</v>
      </c>
      <c r="AG206" s="52"/>
      <c r="AH206" s="52"/>
      <c r="AI206" s="57">
        <f t="shared" si="20"/>
        <v>1</v>
      </c>
    </row>
    <row r="207" spans="1:35" ht="13.5">
      <c r="A207" s="47">
        <v>204</v>
      </c>
      <c r="B207" s="47"/>
      <c r="C207" s="48" t="s">
        <v>1290</v>
      </c>
      <c r="D207" s="48" t="s">
        <v>1070</v>
      </c>
      <c r="E207" s="49">
        <f t="shared" si="16"/>
        <v>3.3</v>
      </c>
      <c r="F207" s="50">
        <f t="shared" si="19"/>
        <v>2</v>
      </c>
      <c r="G207" s="51">
        <f t="shared" si="17"/>
        <v>2</v>
      </c>
      <c r="H207" s="52">
        <f t="shared" si="21"/>
        <v>6.6</v>
      </c>
      <c r="I207" s="52"/>
      <c r="J207" s="52"/>
      <c r="K207" s="52"/>
      <c r="L207" s="52"/>
      <c r="M207" s="52"/>
      <c r="N207" s="52"/>
      <c r="O207" s="52"/>
      <c r="P207" s="52"/>
      <c r="Q207" s="52">
        <v>5.6</v>
      </c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>
        <v>1</v>
      </c>
      <c r="AG207" s="52"/>
      <c r="AH207" s="52"/>
      <c r="AI207" s="57">
        <f t="shared" si="20"/>
        <v>1</v>
      </c>
    </row>
    <row r="208" spans="1:35" ht="13.5">
      <c r="A208" s="47">
        <v>206</v>
      </c>
      <c r="B208" s="47"/>
      <c r="C208" s="48" t="s">
        <v>561</v>
      </c>
      <c r="D208" s="48" t="s">
        <v>902</v>
      </c>
      <c r="E208" s="49">
        <f t="shared" si="16"/>
        <v>3.266666666666667</v>
      </c>
      <c r="F208" s="50">
        <f t="shared" si="19"/>
        <v>3</v>
      </c>
      <c r="G208" s="51">
        <f t="shared" si="17"/>
        <v>3</v>
      </c>
      <c r="H208" s="52">
        <f t="shared" si="21"/>
        <v>9.8</v>
      </c>
      <c r="I208" s="52"/>
      <c r="J208" s="52"/>
      <c r="K208" s="52"/>
      <c r="L208" s="52"/>
      <c r="M208" s="52"/>
      <c r="N208" s="52"/>
      <c r="O208" s="52"/>
      <c r="P208" s="52"/>
      <c r="Q208" s="52">
        <v>4.2</v>
      </c>
      <c r="R208" s="52"/>
      <c r="S208" s="52"/>
      <c r="T208" s="52"/>
      <c r="U208" s="52"/>
      <c r="V208" s="52"/>
      <c r="W208" s="52"/>
      <c r="X208" s="52"/>
      <c r="Y208" s="52"/>
      <c r="Z208" s="52"/>
      <c r="AA208" s="52">
        <v>2.8</v>
      </c>
      <c r="AB208" s="52"/>
      <c r="AC208" s="52"/>
      <c r="AD208" s="52"/>
      <c r="AE208" s="52"/>
      <c r="AF208" s="52">
        <v>2.8</v>
      </c>
      <c r="AG208" s="52"/>
      <c r="AH208" s="52"/>
      <c r="AI208" s="57">
        <f t="shared" si="20"/>
        <v>2.8</v>
      </c>
    </row>
    <row r="209" spans="1:35" ht="13.5">
      <c r="A209" s="47">
        <v>207</v>
      </c>
      <c r="B209" s="47"/>
      <c r="C209" s="47" t="s">
        <v>186</v>
      </c>
      <c r="D209" s="53" t="s">
        <v>1125</v>
      </c>
      <c r="E209" s="49">
        <f t="shared" si="16"/>
        <v>3.233333333333333</v>
      </c>
      <c r="F209" s="50">
        <f t="shared" si="19"/>
        <v>3</v>
      </c>
      <c r="G209" s="51">
        <f t="shared" si="17"/>
        <v>3</v>
      </c>
      <c r="H209" s="52">
        <f t="shared" si="21"/>
        <v>9.7</v>
      </c>
      <c r="I209" s="52"/>
      <c r="J209" s="52"/>
      <c r="K209" s="52"/>
      <c r="L209" s="52"/>
      <c r="M209" s="52"/>
      <c r="N209" s="52"/>
      <c r="O209" s="52"/>
      <c r="P209" s="52"/>
      <c r="Q209" s="52">
        <v>4.2</v>
      </c>
      <c r="R209" s="52"/>
      <c r="S209" s="52"/>
      <c r="T209" s="52"/>
      <c r="U209" s="52"/>
      <c r="V209" s="52"/>
      <c r="W209" s="52"/>
      <c r="X209" s="52"/>
      <c r="Y209" s="52"/>
      <c r="Z209" s="52">
        <v>1.5</v>
      </c>
      <c r="AA209" s="52"/>
      <c r="AB209" s="52"/>
      <c r="AC209" s="52"/>
      <c r="AD209" s="52"/>
      <c r="AE209" s="52">
        <v>4</v>
      </c>
      <c r="AF209" s="52"/>
      <c r="AG209" s="52"/>
      <c r="AH209" s="52"/>
      <c r="AI209" s="57">
        <f t="shared" si="20"/>
        <v>1.5</v>
      </c>
    </row>
    <row r="210" spans="1:35" ht="13.5">
      <c r="A210" s="47">
        <v>208</v>
      </c>
      <c r="B210" s="47"/>
      <c r="C210" s="48" t="s">
        <v>450</v>
      </c>
      <c r="D210" s="48" t="s">
        <v>1163</v>
      </c>
      <c r="E210" s="49">
        <f t="shared" si="16"/>
        <v>3.1500000000000004</v>
      </c>
      <c r="F210" s="50">
        <f t="shared" si="19"/>
        <v>2</v>
      </c>
      <c r="G210" s="51">
        <f t="shared" si="17"/>
        <v>2</v>
      </c>
      <c r="H210" s="52">
        <f t="shared" si="21"/>
        <v>6.300000000000001</v>
      </c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>
        <v>2.1</v>
      </c>
      <c r="W210" s="52"/>
      <c r="X210" s="52"/>
      <c r="Y210" s="52"/>
      <c r="Z210" s="52"/>
      <c r="AA210" s="52"/>
      <c r="AB210" s="52"/>
      <c r="AC210" s="52"/>
      <c r="AD210" s="52"/>
      <c r="AE210" s="52"/>
      <c r="AF210" s="52">
        <v>4.2</v>
      </c>
      <c r="AG210" s="52"/>
      <c r="AH210" s="52"/>
      <c r="AI210" s="57">
        <f t="shared" si="20"/>
        <v>2.1</v>
      </c>
    </row>
    <row r="211" spans="1:35" ht="13.5">
      <c r="A211" s="47">
        <v>208</v>
      </c>
      <c r="B211" s="47"/>
      <c r="C211" s="48" t="s">
        <v>420</v>
      </c>
      <c r="D211" s="48" t="s">
        <v>1250</v>
      </c>
      <c r="E211" s="49">
        <f t="shared" si="16"/>
        <v>3.1500000000000004</v>
      </c>
      <c r="F211" s="50">
        <f t="shared" si="19"/>
        <v>2</v>
      </c>
      <c r="G211" s="51">
        <f t="shared" si="17"/>
        <v>2</v>
      </c>
      <c r="H211" s="52">
        <f t="shared" si="21"/>
        <v>6.300000000000001</v>
      </c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>
        <v>2.1</v>
      </c>
      <c r="W211" s="52"/>
      <c r="X211" s="52"/>
      <c r="Y211" s="52"/>
      <c r="Z211" s="52"/>
      <c r="AA211" s="52"/>
      <c r="AB211" s="52"/>
      <c r="AC211" s="52"/>
      <c r="AD211" s="52"/>
      <c r="AE211" s="52"/>
      <c r="AF211" s="52">
        <v>4.2</v>
      </c>
      <c r="AG211" s="52"/>
      <c r="AH211" s="52"/>
      <c r="AI211" s="57">
        <f t="shared" si="20"/>
        <v>2.1</v>
      </c>
    </row>
    <row r="212" spans="1:35" ht="13.5">
      <c r="A212" s="47">
        <v>210</v>
      </c>
      <c r="B212" s="47"/>
      <c r="C212" s="47" t="s">
        <v>557</v>
      </c>
      <c r="D212" s="53" t="s">
        <v>905</v>
      </c>
      <c r="E212" s="49">
        <f t="shared" si="16"/>
        <v>3.15</v>
      </c>
      <c r="F212" s="50">
        <f t="shared" si="19"/>
        <v>2</v>
      </c>
      <c r="G212" s="51">
        <f t="shared" si="17"/>
        <v>2</v>
      </c>
      <c r="H212" s="52">
        <f t="shared" si="21"/>
        <v>6.3</v>
      </c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>
        <v>2.8</v>
      </c>
      <c r="W212" s="52"/>
      <c r="X212" s="52"/>
      <c r="Y212" s="52"/>
      <c r="Z212" s="52"/>
      <c r="AA212" s="52">
        <v>3.5</v>
      </c>
      <c r="AB212" s="52"/>
      <c r="AC212" s="52"/>
      <c r="AD212" s="52"/>
      <c r="AE212" s="52"/>
      <c r="AF212" s="52"/>
      <c r="AG212" s="52"/>
      <c r="AH212" s="52"/>
      <c r="AI212" s="57">
        <f t="shared" si="20"/>
        <v>2.8</v>
      </c>
    </row>
    <row r="213" spans="1:35" ht="13.5">
      <c r="A213" s="47">
        <v>210</v>
      </c>
      <c r="B213" s="47"/>
      <c r="C213" s="47" t="s">
        <v>556</v>
      </c>
      <c r="D213" s="53" t="s">
        <v>906</v>
      </c>
      <c r="E213" s="49">
        <f t="shared" si="16"/>
        <v>3.15</v>
      </c>
      <c r="F213" s="50">
        <f t="shared" si="19"/>
        <v>2</v>
      </c>
      <c r="G213" s="51">
        <f t="shared" si="17"/>
        <v>2</v>
      </c>
      <c r="H213" s="52">
        <f t="shared" si="21"/>
        <v>6.3</v>
      </c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>
        <v>2.8</v>
      </c>
      <c r="W213" s="52"/>
      <c r="X213" s="52"/>
      <c r="Y213" s="52"/>
      <c r="Z213" s="52"/>
      <c r="AA213" s="52">
        <v>3.5</v>
      </c>
      <c r="AB213" s="52"/>
      <c r="AC213" s="52"/>
      <c r="AD213" s="52"/>
      <c r="AE213" s="52"/>
      <c r="AF213" s="52"/>
      <c r="AG213" s="52"/>
      <c r="AH213" s="52"/>
      <c r="AI213" s="57">
        <f t="shared" si="20"/>
        <v>2.8</v>
      </c>
    </row>
    <row r="214" spans="1:35" ht="13.5">
      <c r="A214" s="47">
        <v>212</v>
      </c>
      <c r="B214" s="47"/>
      <c r="C214" s="47" t="s">
        <v>453</v>
      </c>
      <c r="D214" s="48" t="s">
        <v>1195</v>
      </c>
      <c r="E214" s="49">
        <f t="shared" si="16"/>
        <v>3.033333333333333</v>
      </c>
      <c r="F214" s="50">
        <f t="shared" si="19"/>
        <v>4</v>
      </c>
      <c r="G214" s="51">
        <f t="shared" si="17"/>
        <v>3</v>
      </c>
      <c r="H214" s="52">
        <f>SUM(I214:AH214)-AI214</f>
        <v>9.1</v>
      </c>
      <c r="I214" s="52"/>
      <c r="J214" s="52"/>
      <c r="K214" s="52"/>
      <c r="L214" s="52"/>
      <c r="M214" s="52"/>
      <c r="N214" s="52"/>
      <c r="O214" s="52"/>
      <c r="P214" s="52"/>
      <c r="Q214" s="52">
        <v>2.1</v>
      </c>
      <c r="R214" s="52"/>
      <c r="S214" s="52"/>
      <c r="T214" s="52"/>
      <c r="U214" s="52"/>
      <c r="V214" s="52">
        <v>2.8</v>
      </c>
      <c r="W214" s="52"/>
      <c r="X214" s="52"/>
      <c r="Y214" s="52"/>
      <c r="Z214" s="52"/>
      <c r="AA214" s="52">
        <v>3.5</v>
      </c>
      <c r="AB214" s="52"/>
      <c r="AC214" s="52"/>
      <c r="AD214" s="52"/>
      <c r="AE214" s="52"/>
      <c r="AF214" s="52">
        <v>2.8</v>
      </c>
      <c r="AG214" s="52"/>
      <c r="AH214" s="52"/>
      <c r="AI214" s="57">
        <f t="shared" si="20"/>
        <v>2.1</v>
      </c>
    </row>
    <row r="215" spans="1:35" ht="13.5">
      <c r="A215" s="47">
        <v>213</v>
      </c>
      <c r="B215" s="47"/>
      <c r="C215" s="48" t="s">
        <v>1066</v>
      </c>
      <c r="D215" s="48" t="s">
        <v>872</v>
      </c>
      <c r="E215" s="49">
        <f t="shared" si="16"/>
        <v>3</v>
      </c>
      <c r="F215" s="50">
        <f t="shared" si="19"/>
        <v>1</v>
      </c>
      <c r="G215" s="51">
        <f t="shared" si="17"/>
        <v>2</v>
      </c>
      <c r="H215" s="52">
        <f aca="true" t="shared" si="22" ref="H215:H223">SUM(I215:AH215)</f>
        <v>6</v>
      </c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>
        <v>6</v>
      </c>
      <c r="AA215" s="52"/>
      <c r="AB215" s="52"/>
      <c r="AC215" s="52"/>
      <c r="AD215" s="52"/>
      <c r="AE215" s="52"/>
      <c r="AF215" s="52"/>
      <c r="AG215" s="52"/>
      <c r="AH215" s="52"/>
      <c r="AI215" s="57">
        <f t="shared" si="20"/>
        <v>6</v>
      </c>
    </row>
    <row r="216" spans="1:35" ht="13.5">
      <c r="A216" s="47">
        <v>213</v>
      </c>
      <c r="B216" s="47"/>
      <c r="C216" s="54" t="s">
        <v>1244</v>
      </c>
      <c r="D216" s="47" t="s">
        <v>925</v>
      </c>
      <c r="E216" s="49">
        <f t="shared" si="16"/>
        <v>3</v>
      </c>
      <c r="F216" s="50">
        <f t="shared" si="19"/>
        <v>1</v>
      </c>
      <c r="G216" s="51">
        <f t="shared" si="17"/>
        <v>2</v>
      </c>
      <c r="H216" s="52">
        <f t="shared" si="22"/>
        <v>6</v>
      </c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>
        <v>6</v>
      </c>
      <c r="AA216" s="52"/>
      <c r="AB216" s="52"/>
      <c r="AC216" s="52"/>
      <c r="AD216" s="52"/>
      <c r="AE216" s="52"/>
      <c r="AF216" s="52"/>
      <c r="AG216" s="52"/>
      <c r="AH216" s="52"/>
      <c r="AI216" s="57">
        <f t="shared" si="20"/>
        <v>6</v>
      </c>
    </row>
    <row r="217" spans="1:35" ht="13.5">
      <c r="A217" s="47">
        <v>213</v>
      </c>
      <c r="B217" s="47"/>
      <c r="C217" s="47" t="s">
        <v>812</v>
      </c>
      <c r="D217" s="47" t="s">
        <v>606</v>
      </c>
      <c r="E217" s="49">
        <f t="shared" si="16"/>
        <v>3</v>
      </c>
      <c r="F217" s="50">
        <f t="shared" si="19"/>
        <v>1</v>
      </c>
      <c r="G217" s="51">
        <f t="shared" si="17"/>
        <v>2</v>
      </c>
      <c r="H217" s="52">
        <f t="shared" si="22"/>
        <v>6</v>
      </c>
      <c r="I217" s="52"/>
      <c r="J217" s="52"/>
      <c r="K217" s="52"/>
      <c r="L217" s="52"/>
      <c r="M217" s="52">
        <v>6</v>
      </c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7">
        <f t="shared" si="20"/>
        <v>6</v>
      </c>
    </row>
    <row r="218" spans="1:35" ht="13.5">
      <c r="A218" s="47">
        <v>213</v>
      </c>
      <c r="B218" s="47"/>
      <c r="C218" s="47" t="s">
        <v>1010</v>
      </c>
      <c r="D218" s="47" t="s">
        <v>194</v>
      </c>
      <c r="E218" s="49">
        <f t="shared" si="16"/>
        <v>3</v>
      </c>
      <c r="F218" s="50">
        <f t="shared" si="19"/>
        <v>1</v>
      </c>
      <c r="G218" s="51">
        <f t="shared" si="17"/>
        <v>2</v>
      </c>
      <c r="H218" s="52">
        <f t="shared" si="22"/>
        <v>6</v>
      </c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>
        <v>6</v>
      </c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7">
        <f t="shared" si="20"/>
        <v>6</v>
      </c>
    </row>
    <row r="219" spans="1:35" ht="13.5">
      <c r="A219" s="47">
        <v>213</v>
      </c>
      <c r="B219" s="47"/>
      <c r="C219" s="47" t="s">
        <v>1009</v>
      </c>
      <c r="D219" s="47" t="s">
        <v>194</v>
      </c>
      <c r="E219" s="49">
        <f t="shared" si="16"/>
        <v>3</v>
      </c>
      <c r="F219" s="50">
        <f t="shared" si="19"/>
        <v>1</v>
      </c>
      <c r="G219" s="51">
        <f t="shared" si="17"/>
        <v>2</v>
      </c>
      <c r="H219" s="52">
        <f t="shared" si="22"/>
        <v>6</v>
      </c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>
        <v>6</v>
      </c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7">
        <f t="shared" si="20"/>
        <v>6</v>
      </c>
    </row>
    <row r="220" spans="1:35" ht="13.5">
      <c r="A220" s="47">
        <v>218</v>
      </c>
      <c r="B220" s="47"/>
      <c r="C220" s="48" t="s">
        <v>627</v>
      </c>
      <c r="D220" s="53" t="s">
        <v>893</v>
      </c>
      <c r="E220" s="49">
        <f t="shared" si="16"/>
        <v>2.85</v>
      </c>
      <c r="F220" s="50">
        <f t="shared" si="19"/>
        <v>2</v>
      </c>
      <c r="G220" s="51">
        <f t="shared" si="17"/>
        <v>2</v>
      </c>
      <c r="H220" s="52">
        <f t="shared" si="22"/>
        <v>5.7</v>
      </c>
      <c r="I220" s="52"/>
      <c r="J220" s="52"/>
      <c r="K220" s="52"/>
      <c r="L220" s="52"/>
      <c r="M220" s="52"/>
      <c r="N220" s="52"/>
      <c r="O220" s="52"/>
      <c r="P220" s="52"/>
      <c r="Q220" s="52">
        <v>4.2</v>
      </c>
      <c r="R220" s="52"/>
      <c r="S220" s="52"/>
      <c r="T220" s="52"/>
      <c r="U220" s="52"/>
      <c r="V220" s="52"/>
      <c r="W220" s="52"/>
      <c r="X220" s="52"/>
      <c r="Y220" s="52"/>
      <c r="Z220" s="52">
        <v>1.5</v>
      </c>
      <c r="AA220" s="52"/>
      <c r="AB220" s="52"/>
      <c r="AC220" s="52"/>
      <c r="AD220" s="52"/>
      <c r="AE220" s="52"/>
      <c r="AF220" s="52"/>
      <c r="AG220" s="52"/>
      <c r="AH220" s="52"/>
      <c r="AI220" s="57">
        <f t="shared" si="20"/>
        <v>1.5</v>
      </c>
    </row>
    <row r="221" spans="1:35" ht="13.5">
      <c r="A221" s="47">
        <v>219</v>
      </c>
      <c r="B221" s="47"/>
      <c r="C221" s="47" t="s">
        <v>987</v>
      </c>
      <c r="D221" s="47" t="s">
        <v>978</v>
      </c>
      <c r="E221" s="49">
        <f aca="true" t="shared" si="23" ref="E221:E270">H221/G221</f>
        <v>2.8</v>
      </c>
      <c r="F221" s="50">
        <f t="shared" si="19"/>
        <v>1</v>
      </c>
      <c r="G221" s="51">
        <f aca="true" t="shared" si="24" ref="G221:G270">IF(F221&gt;3,F221-1,IF(F221=3,3,IF(F221&lt;3,2,F221)))</f>
        <v>2</v>
      </c>
      <c r="H221" s="52">
        <f t="shared" si="22"/>
        <v>5.6</v>
      </c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>
        <v>5.6</v>
      </c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7">
        <f t="shared" si="20"/>
        <v>5.6</v>
      </c>
    </row>
    <row r="222" spans="1:35" ht="13.5">
      <c r="A222" s="47">
        <v>220</v>
      </c>
      <c r="B222" s="47"/>
      <c r="C222" s="48" t="s">
        <v>1131</v>
      </c>
      <c r="D222" s="48" t="s">
        <v>604</v>
      </c>
      <c r="E222" s="49">
        <f t="shared" si="23"/>
        <v>2.8</v>
      </c>
      <c r="F222" s="50">
        <f t="shared" si="19"/>
        <v>2</v>
      </c>
      <c r="G222" s="51">
        <f t="shared" si="24"/>
        <v>2</v>
      </c>
      <c r="H222" s="52">
        <f t="shared" si="22"/>
        <v>5.6</v>
      </c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>
        <v>2.8</v>
      </c>
      <c r="W222" s="52"/>
      <c r="X222" s="52"/>
      <c r="Y222" s="52"/>
      <c r="Z222" s="52"/>
      <c r="AA222" s="52"/>
      <c r="AB222" s="52"/>
      <c r="AC222" s="52"/>
      <c r="AD222" s="52"/>
      <c r="AE222" s="52"/>
      <c r="AF222" s="52">
        <v>2.8</v>
      </c>
      <c r="AG222" s="52"/>
      <c r="AH222" s="52"/>
      <c r="AI222" s="57">
        <f t="shared" si="20"/>
        <v>2.8</v>
      </c>
    </row>
    <row r="223" spans="1:35" ht="13.5">
      <c r="A223" s="47">
        <v>221</v>
      </c>
      <c r="B223" s="47"/>
      <c r="C223" s="54" t="s">
        <v>1302</v>
      </c>
      <c r="D223" s="48" t="s">
        <v>608</v>
      </c>
      <c r="E223" s="49">
        <f t="shared" si="23"/>
        <v>2.566666666666667</v>
      </c>
      <c r="F223" s="50">
        <f t="shared" si="19"/>
        <v>3</v>
      </c>
      <c r="G223" s="51">
        <f t="shared" si="24"/>
        <v>3</v>
      </c>
      <c r="H223" s="52">
        <f t="shared" si="22"/>
        <v>7.7</v>
      </c>
      <c r="I223" s="52"/>
      <c r="J223" s="52"/>
      <c r="K223" s="52"/>
      <c r="L223" s="52"/>
      <c r="M223" s="52"/>
      <c r="N223" s="52"/>
      <c r="O223" s="52"/>
      <c r="P223" s="52"/>
      <c r="Q223" s="52">
        <v>2.1</v>
      </c>
      <c r="R223" s="52"/>
      <c r="S223" s="52"/>
      <c r="T223" s="52"/>
      <c r="U223" s="52"/>
      <c r="V223" s="52">
        <v>2.1</v>
      </c>
      <c r="W223" s="52"/>
      <c r="X223" s="52"/>
      <c r="Y223" s="52"/>
      <c r="Z223" s="52"/>
      <c r="AA223" s="52">
        <v>3.5</v>
      </c>
      <c r="AB223" s="52"/>
      <c r="AC223" s="52"/>
      <c r="AD223" s="52"/>
      <c r="AE223" s="52"/>
      <c r="AF223" s="52"/>
      <c r="AG223" s="52"/>
      <c r="AH223" s="52"/>
      <c r="AI223" s="57">
        <f t="shared" si="20"/>
        <v>2.1</v>
      </c>
    </row>
    <row r="224" spans="1:35" ht="13.5">
      <c r="A224" s="47">
        <v>222</v>
      </c>
      <c r="B224" s="47"/>
      <c r="C224" s="48" t="s">
        <v>416</v>
      </c>
      <c r="D224" s="48" t="s">
        <v>1196</v>
      </c>
      <c r="E224" s="49">
        <f t="shared" si="23"/>
        <v>2.566666666666667</v>
      </c>
      <c r="F224" s="50">
        <f t="shared" si="19"/>
        <v>4</v>
      </c>
      <c r="G224" s="51">
        <f t="shared" si="24"/>
        <v>3</v>
      </c>
      <c r="H224" s="52">
        <f>SUM(I224:AH224)-AI224</f>
        <v>7.700000000000001</v>
      </c>
      <c r="I224" s="52"/>
      <c r="J224" s="52"/>
      <c r="K224" s="52"/>
      <c r="L224" s="52"/>
      <c r="M224" s="52"/>
      <c r="N224" s="52"/>
      <c r="O224" s="52"/>
      <c r="P224" s="52"/>
      <c r="Q224" s="52">
        <v>2.1</v>
      </c>
      <c r="R224" s="52"/>
      <c r="S224" s="52"/>
      <c r="T224" s="52"/>
      <c r="U224" s="52"/>
      <c r="V224" s="52">
        <v>2.8</v>
      </c>
      <c r="W224" s="52"/>
      <c r="X224" s="52"/>
      <c r="Y224" s="52"/>
      <c r="Z224" s="52"/>
      <c r="AA224" s="52">
        <v>2.8</v>
      </c>
      <c r="AB224" s="52"/>
      <c r="AC224" s="52"/>
      <c r="AD224" s="52"/>
      <c r="AE224" s="52"/>
      <c r="AF224" s="52">
        <v>2.1</v>
      </c>
      <c r="AG224" s="52"/>
      <c r="AH224" s="52"/>
      <c r="AI224" s="57">
        <f t="shared" si="20"/>
        <v>2.1</v>
      </c>
    </row>
    <row r="225" spans="1:35" ht="13.5">
      <c r="A225" s="47">
        <v>223</v>
      </c>
      <c r="B225" s="47"/>
      <c r="C225" s="48" t="s">
        <v>775</v>
      </c>
      <c r="D225" s="53" t="s">
        <v>895</v>
      </c>
      <c r="E225" s="49">
        <f t="shared" si="23"/>
        <v>2.5</v>
      </c>
      <c r="F225" s="50">
        <f t="shared" si="19"/>
        <v>1</v>
      </c>
      <c r="G225" s="51">
        <f t="shared" si="24"/>
        <v>2</v>
      </c>
      <c r="H225" s="52">
        <f>SUM(I225:AH225)</f>
        <v>5</v>
      </c>
      <c r="I225" s="52"/>
      <c r="J225" s="52"/>
      <c r="K225" s="52"/>
      <c r="L225" s="52"/>
      <c r="M225" s="52"/>
      <c r="N225" s="52">
        <v>5</v>
      </c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7">
        <f t="shared" si="20"/>
        <v>5</v>
      </c>
    </row>
    <row r="226" spans="1:35" ht="13.5">
      <c r="A226" s="47">
        <v>224</v>
      </c>
      <c r="B226" s="47"/>
      <c r="C226" s="48" t="s">
        <v>685</v>
      </c>
      <c r="D226" s="54" t="s">
        <v>897</v>
      </c>
      <c r="E226" s="49">
        <f t="shared" si="23"/>
        <v>2.5</v>
      </c>
      <c r="F226" s="50">
        <f t="shared" si="19"/>
        <v>2</v>
      </c>
      <c r="G226" s="51">
        <f t="shared" si="24"/>
        <v>2</v>
      </c>
      <c r="H226" s="52">
        <f aca="true" t="shared" si="25" ref="H226:H289">SUM(I226:AH226)</f>
        <v>5</v>
      </c>
      <c r="I226" s="52"/>
      <c r="J226" s="52"/>
      <c r="K226" s="52"/>
      <c r="L226" s="52"/>
      <c r="M226" s="52"/>
      <c r="N226" s="52"/>
      <c r="O226" s="52"/>
      <c r="P226" s="52">
        <v>1.5</v>
      </c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>
        <v>3.5</v>
      </c>
      <c r="AG226" s="52"/>
      <c r="AH226" s="52"/>
      <c r="AI226" s="57">
        <f t="shared" si="20"/>
        <v>1.5</v>
      </c>
    </row>
    <row r="227" spans="1:35" ht="13.5">
      <c r="A227" s="47">
        <v>225</v>
      </c>
      <c r="B227" s="47"/>
      <c r="C227" s="47" t="s">
        <v>981</v>
      </c>
      <c r="D227" s="47" t="s">
        <v>969</v>
      </c>
      <c r="E227" s="49">
        <f t="shared" si="23"/>
        <v>2.45</v>
      </c>
      <c r="F227" s="50">
        <f t="shared" si="19"/>
        <v>2</v>
      </c>
      <c r="G227" s="51">
        <f t="shared" si="24"/>
        <v>2</v>
      </c>
      <c r="H227" s="52">
        <f t="shared" si="25"/>
        <v>4.9</v>
      </c>
      <c r="I227" s="52"/>
      <c r="J227" s="52"/>
      <c r="K227" s="52"/>
      <c r="L227" s="52"/>
      <c r="M227" s="52"/>
      <c r="N227" s="52"/>
      <c r="O227" s="52"/>
      <c r="P227" s="52"/>
      <c r="Q227" s="52">
        <v>2.1</v>
      </c>
      <c r="R227" s="52"/>
      <c r="S227" s="52"/>
      <c r="T227" s="52"/>
      <c r="U227" s="52"/>
      <c r="V227" s="52">
        <v>2.8</v>
      </c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7">
        <f t="shared" si="20"/>
        <v>2.1</v>
      </c>
    </row>
    <row r="228" spans="1:35" ht="13.5">
      <c r="A228" s="47">
        <v>225</v>
      </c>
      <c r="B228" s="47"/>
      <c r="C228" s="47" t="s">
        <v>179</v>
      </c>
      <c r="D228" s="47" t="s">
        <v>1197</v>
      </c>
      <c r="E228" s="49">
        <f t="shared" si="23"/>
        <v>2.45</v>
      </c>
      <c r="F228" s="50">
        <f t="shared" si="19"/>
        <v>2</v>
      </c>
      <c r="G228" s="51">
        <f t="shared" si="24"/>
        <v>2</v>
      </c>
      <c r="H228" s="52">
        <f t="shared" si="25"/>
        <v>4.9</v>
      </c>
      <c r="I228" s="52"/>
      <c r="J228" s="52"/>
      <c r="K228" s="52"/>
      <c r="L228" s="52"/>
      <c r="M228" s="52"/>
      <c r="N228" s="52"/>
      <c r="O228" s="52"/>
      <c r="P228" s="52"/>
      <c r="Q228" s="52">
        <v>2.1</v>
      </c>
      <c r="R228" s="52"/>
      <c r="S228" s="52"/>
      <c r="T228" s="52"/>
      <c r="U228" s="52"/>
      <c r="V228" s="52">
        <v>2.8</v>
      </c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7">
        <f t="shared" si="20"/>
        <v>2.1</v>
      </c>
    </row>
    <row r="229" spans="1:35" ht="13.5">
      <c r="A229" s="47">
        <v>227</v>
      </c>
      <c r="B229" s="47"/>
      <c r="C229" s="54" t="s">
        <v>1239</v>
      </c>
      <c r="D229" s="47" t="s">
        <v>978</v>
      </c>
      <c r="E229" s="49">
        <f t="shared" si="23"/>
        <v>2.3333333333333335</v>
      </c>
      <c r="F229" s="50">
        <f t="shared" si="19"/>
        <v>3</v>
      </c>
      <c r="G229" s="51">
        <f t="shared" si="24"/>
        <v>3</v>
      </c>
      <c r="H229" s="52">
        <f t="shared" si="25"/>
        <v>7</v>
      </c>
      <c r="I229" s="52"/>
      <c r="J229" s="52"/>
      <c r="K229" s="52"/>
      <c r="L229" s="52"/>
      <c r="M229" s="52"/>
      <c r="N229" s="52"/>
      <c r="O229" s="52"/>
      <c r="P229" s="52"/>
      <c r="Q229" s="52">
        <v>2.1</v>
      </c>
      <c r="R229" s="52"/>
      <c r="S229" s="52"/>
      <c r="T229" s="52"/>
      <c r="U229" s="52"/>
      <c r="V229" s="52">
        <v>2.8</v>
      </c>
      <c r="W229" s="52"/>
      <c r="X229" s="52"/>
      <c r="Y229" s="52"/>
      <c r="Z229" s="52"/>
      <c r="AA229" s="52">
        <v>2.1</v>
      </c>
      <c r="AB229" s="52"/>
      <c r="AC229" s="52"/>
      <c r="AD229" s="52"/>
      <c r="AE229" s="52"/>
      <c r="AF229" s="52"/>
      <c r="AG229" s="52"/>
      <c r="AH229" s="52"/>
      <c r="AI229" s="57">
        <f t="shared" si="20"/>
        <v>2.1</v>
      </c>
    </row>
    <row r="230" spans="1:35" ht="13.5">
      <c r="A230" s="47">
        <v>227</v>
      </c>
      <c r="B230" s="47"/>
      <c r="C230" s="54" t="s">
        <v>1245</v>
      </c>
      <c r="D230" s="47" t="s">
        <v>978</v>
      </c>
      <c r="E230" s="49">
        <f t="shared" si="23"/>
        <v>2.3333333333333335</v>
      </c>
      <c r="F230" s="50">
        <f t="shared" si="19"/>
        <v>3</v>
      </c>
      <c r="G230" s="51">
        <f t="shared" si="24"/>
        <v>3</v>
      </c>
      <c r="H230" s="52">
        <f t="shared" si="25"/>
        <v>7</v>
      </c>
      <c r="I230" s="52"/>
      <c r="J230" s="52"/>
      <c r="K230" s="52"/>
      <c r="L230" s="52"/>
      <c r="M230" s="52"/>
      <c r="N230" s="52"/>
      <c r="O230" s="52"/>
      <c r="P230" s="52"/>
      <c r="Q230" s="52">
        <v>2.1</v>
      </c>
      <c r="R230" s="52"/>
      <c r="S230" s="52"/>
      <c r="T230" s="52"/>
      <c r="U230" s="52"/>
      <c r="V230" s="52">
        <v>2.8</v>
      </c>
      <c r="W230" s="52"/>
      <c r="X230" s="52"/>
      <c r="Y230" s="52"/>
      <c r="Z230" s="52"/>
      <c r="AA230" s="52">
        <v>2.1</v>
      </c>
      <c r="AB230" s="52"/>
      <c r="AC230" s="52"/>
      <c r="AD230" s="52"/>
      <c r="AE230" s="52"/>
      <c r="AF230" s="52"/>
      <c r="AG230" s="52"/>
      <c r="AH230" s="52"/>
      <c r="AI230" s="57">
        <f t="shared" si="20"/>
        <v>2.1</v>
      </c>
    </row>
    <row r="231" spans="1:35" ht="13.5">
      <c r="A231" s="47">
        <v>229</v>
      </c>
      <c r="B231" s="47"/>
      <c r="C231" s="48" t="s">
        <v>1194</v>
      </c>
      <c r="D231" s="54" t="s">
        <v>1095</v>
      </c>
      <c r="E231" s="49">
        <f t="shared" si="23"/>
        <v>2.1999999999999997</v>
      </c>
      <c r="F231" s="50">
        <f t="shared" si="19"/>
        <v>3</v>
      </c>
      <c r="G231" s="51">
        <f t="shared" si="24"/>
        <v>3</v>
      </c>
      <c r="H231" s="52">
        <f t="shared" si="25"/>
        <v>6.6</v>
      </c>
      <c r="I231" s="52"/>
      <c r="J231" s="52"/>
      <c r="K231" s="52"/>
      <c r="L231" s="52"/>
      <c r="M231" s="52"/>
      <c r="N231" s="52"/>
      <c r="O231" s="52"/>
      <c r="P231" s="52"/>
      <c r="Q231" s="52">
        <v>3.5</v>
      </c>
      <c r="R231" s="52"/>
      <c r="S231" s="52"/>
      <c r="T231" s="52"/>
      <c r="U231" s="52"/>
      <c r="V231" s="52">
        <v>2.1</v>
      </c>
      <c r="W231" s="52"/>
      <c r="X231" s="52"/>
      <c r="Y231" s="52"/>
      <c r="Z231" s="52"/>
      <c r="AA231" s="52"/>
      <c r="AB231" s="52"/>
      <c r="AC231" s="52"/>
      <c r="AD231" s="52"/>
      <c r="AE231" s="52"/>
      <c r="AF231" s="52">
        <v>1</v>
      </c>
      <c r="AG231" s="52"/>
      <c r="AH231" s="52"/>
      <c r="AI231" s="57">
        <f t="shared" si="20"/>
        <v>1</v>
      </c>
    </row>
    <row r="232" spans="1:35" ht="13.5">
      <c r="A232" s="47">
        <v>229</v>
      </c>
      <c r="B232" s="47"/>
      <c r="C232" s="48" t="s">
        <v>1309</v>
      </c>
      <c r="D232" s="54" t="s">
        <v>923</v>
      </c>
      <c r="E232" s="49">
        <f t="shared" si="23"/>
        <v>2.1999999999999997</v>
      </c>
      <c r="F232" s="50">
        <f t="shared" si="19"/>
        <v>3</v>
      </c>
      <c r="G232" s="51">
        <f t="shared" si="24"/>
        <v>3</v>
      </c>
      <c r="H232" s="52">
        <f t="shared" si="25"/>
        <v>6.6</v>
      </c>
      <c r="I232" s="52"/>
      <c r="J232" s="52"/>
      <c r="K232" s="52"/>
      <c r="L232" s="52"/>
      <c r="M232" s="52"/>
      <c r="N232" s="52"/>
      <c r="O232" s="52"/>
      <c r="P232" s="52"/>
      <c r="Q232" s="52">
        <v>3.5</v>
      </c>
      <c r="R232" s="52"/>
      <c r="S232" s="52"/>
      <c r="T232" s="52"/>
      <c r="U232" s="52"/>
      <c r="V232" s="52">
        <v>2.1</v>
      </c>
      <c r="W232" s="52"/>
      <c r="X232" s="52"/>
      <c r="Y232" s="52"/>
      <c r="Z232" s="52"/>
      <c r="AA232" s="52"/>
      <c r="AB232" s="52"/>
      <c r="AC232" s="52"/>
      <c r="AD232" s="52"/>
      <c r="AE232" s="52"/>
      <c r="AF232" s="52">
        <v>1</v>
      </c>
      <c r="AG232" s="52"/>
      <c r="AH232" s="52"/>
      <c r="AI232" s="57">
        <f t="shared" si="20"/>
        <v>1</v>
      </c>
    </row>
    <row r="233" spans="1:35" ht="13.5">
      <c r="A233" s="47">
        <v>229</v>
      </c>
      <c r="B233" s="47"/>
      <c r="C233" s="48" t="s">
        <v>639</v>
      </c>
      <c r="D233" s="48" t="s">
        <v>727</v>
      </c>
      <c r="E233" s="49">
        <f t="shared" si="23"/>
        <v>2.1999999999999997</v>
      </c>
      <c r="F233" s="50">
        <f t="shared" si="19"/>
        <v>3</v>
      </c>
      <c r="G233" s="51">
        <f t="shared" si="24"/>
        <v>3</v>
      </c>
      <c r="H233" s="52">
        <f t="shared" si="25"/>
        <v>6.6</v>
      </c>
      <c r="I233" s="52"/>
      <c r="J233" s="52"/>
      <c r="K233" s="52"/>
      <c r="L233" s="52"/>
      <c r="M233" s="52"/>
      <c r="N233" s="52"/>
      <c r="O233" s="52"/>
      <c r="P233" s="52"/>
      <c r="Q233" s="52">
        <v>2.8</v>
      </c>
      <c r="R233" s="52"/>
      <c r="S233" s="52"/>
      <c r="T233" s="52"/>
      <c r="U233" s="52"/>
      <c r="V233" s="52">
        <v>2.8</v>
      </c>
      <c r="W233" s="52"/>
      <c r="X233" s="52"/>
      <c r="Y233" s="52"/>
      <c r="Z233" s="52"/>
      <c r="AA233" s="52">
        <v>1</v>
      </c>
      <c r="AB233" s="52"/>
      <c r="AC233" s="52"/>
      <c r="AD233" s="52"/>
      <c r="AE233" s="52"/>
      <c r="AF233" s="52"/>
      <c r="AG233" s="52"/>
      <c r="AH233" s="52"/>
      <c r="AI233" s="57">
        <f t="shared" si="20"/>
        <v>1</v>
      </c>
    </row>
    <row r="234" spans="1:35" ht="13.5">
      <c r="A234" s="47">
        <v>232</v>
      </c>
      <c r="B234" s="47"/>
      <c r="C234" s="48" t="s">
        <v>676</v>
      </c>
      <c r="D234" s="48" t="s">
        <v>727</v>
      </c>
      <c r="E234" s="49">
        <f t="shared" si="23"/>
        <v>2.15</v>
      </c>
      <c r="F234" s="50">
        <f t="shared" si="19"/>
        <v>2</v>
      </c>
      <c r="G234" s="51">
        <f t="shared" si="24"/>
        <v>2</v>
      </c>
      <c r="H234" s="52">
        <f t="shared" si="25"/>
        <v>4.3</v>
      </c>
      <c r="I234" s="52"/>
      <c r="J234" s="52"/>
      <c r="K234" s="52"/>
      <c r="L234" s="52"/>
      <c r="M234" s="52"/>
      <c r="N234" s="52"/>
      <c r="O234" s="52"/>
      <c r="P234" s="52">
        <v>1.5</v>
      </c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>
        <v>2.8</v>
      </c>
      <c r="AB234" s="52"/>
      <c r="AC234" s="52"/>
      <c r="AD234" s="52"/>
      <c r="AE234" s="52"/>
      <c r="AF234" s="52"/>
      <c r="AG234" s="52"/>
      <c r="AH234" s="52"/>
      <c r="AI234" s="57">
        <f t="shared" si="20"/>
        <v>1.5</v>
      </c>
    </row>
    <row r="235" spans="1:35" ht="13.5">
      <c r="A235" s="47">
        <v>232</v>
      </c>
      <c r="B235" s="47"/>
      <c r="C235" s="48" t="s">
        <v>652</v>
      </c>
      <c r="D235" s="48" t="s">
        <v>727</v>
      </c>
      <c r="E235" s="49">
        <f t="shared" si="23"/>
        <v>2.15</v>
      </c>
      <c r="F235" s="50">
        <f t="shared" si="19"/>
        <v>2</v>
      </c>
      <c r="G235" s="51">
        <f t="shared" si="24"/>
        <v>2</v>
      </c>
      <c r="H235" s="52">
        <f t="shared" si="25"/>
        <v>4.3</v>
      </c>
      <c r="I235" s="52"/>
      <c r="J235" s="52"/>
      <c r="K235" s="52"/>
      <c r="L235" s="52"/>
      <c r="M235" s="52"/>
      <c r="N235" s="52"/>
      <c r="O235" s="52"/>
      <c r="P235" s="52">
        <v>1.5</v>
      </c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>
        <v>2.8</v>
      </c>
      <c r="AB235" s="52"/>
      <c r="AC235" s="52"/>
      <c r="AD235" s="52"/>
      <c r="AE235" s="52"/>
      <c r="AF235" s="52"/>
      <c r="AG235" s="52"/>
      <c r="AH235" s="52"/>
      <c r="AI235" s="57">
        <f t="shared" si="20"/>
        <v>1.5</v>
      </c>
    </row>
    <row r="236" spans="1:35" ht="13.5">
      <c r="A236" s="47">
        <v>234</v>
      </c>
      <c r="B236" s="47"/>
      <c r="C236" s="48" t="s">
        <v>419</v>
      </c>
      <c r="D236" s="48" t="s">
        <v>1784</v>
      </c>
      <c r="E236" s="49">
        <f t="shared" si="23"/>
        <v>2.1</v>
      </c>
      <c r="F236" s="50">
        <f t="shared" si="19"/>
        <v>2</v>
      </c>
      <c r="G236" s="51">
        <f t="shared" si="24"/>
        <v>2</v>
      </c>
      <c r="H236" s="52">
        <f t="shared" si="25"/>
        <v>4.2</v>
      </c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>
        <v>2.1</v>
      </c>
      <c r="W236" s="52"/>
      <c r="X236" s="52"/>
      <c r="Y236" s="52"/>
      <c r="Z236" s="52"/>
      <c r="AA236" s="52"/>
      <c r="AB236" s="52"/>
      <c r="AC236" s="52"/>
      <c r="AD236" s="52"/>
      <c r="AE236" s="52"/>
      <c r="AF236" s="52">
        <v>2.1</v>
      </c>
      <c r="AG236" s="52"/>
      <c r="AH236" s="52"/>
      <c r="AI236" s="57">
        <f t="shared" si="20"/>
        <v>2.1</v>
      </c>
    </row>
    <row r="237" spans="1:35" ht="13.5">
      <c r="A237" s="47">
        <v>234</v>
      </c>
      <c r="B237" s="47"/>
      <c r="C237" s="47" t="s">
        <v>1129</v>
      </c>
      <c r="D237" s="47" t="s">
        <v>544</v>
      </c>
      <c r="E237" s="49">
        <f t="shared" si="23"/>
        <v>2.1</v>
      </c>
      <c r="F237" s="50">
        <f t="shared" si="19"/>
        <v>2</v>
      </c>
      <c r="G237" s="51">
        <f t="shared" si="24"/>
        <v>2</v>
      </c>
      <c r="H237" s="52">
        <f t="shared" si="25"/>
        <v>4.2</v>
      </c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>
        <v>2.1</v>
      </c>
      <c r="W237" s="52"/>
      <c r="X237" s="52"/>
      <c r="Y237" s="52"/>
      <c r="Z237" s="52"/>
      <c r="AA237" s="52"/>
      <c r="AB237" s="52"/>
      <c r="AC237" s="52"/>
      <c r="AD237" s="52"/>
      <c r="AE237" s="52"/>
      <c r="AF237" s="52">
        <v>2.1</v>
      </c>
      <c r="AG237" s="52"/>
      <c r="AH237" s="52"/>
      <c r="AI237" s="57">
        <f t="shared" si="20"/>
        <v>2.1</v>
      </c>
    </row>
    <row r="238" spans="1:35" ht="13.5">
      <c r="A238" s="47">
        <v>234</v>
      </c>
      <c r="B238" s="47"/>
      <c r="C238" s="54" t="s">
        <v>1155</v>
      </c>
      <c r="D238" s="48" t="s">
        <v>252</v>
      </c>
      <c r="E238" s="49">
        <f t="shared" si="23"/>
        <v>2.1</v>
      </c>
      <c r="F238" s="50">
        <f t="shared" si="19"/>
        <v>2</v>
      </c>
      <c r="G238" s="51">
        <f t="shared" si="24"/>
        <v>2</v>
      </c>
      <c r="H238" s="52">
        <f t="shared" si="25"/>
        <v>4.2</v>
      </c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>
        <v>2.1</v>
      </c>
      <c r="W238" s="52"/>
      <c r="X238" s="52"/>
      <c r="Y238" s="52"/>
      <c r="Z238" s="52"/>
      <c r="AA238" s="52"/>
      <c r="AB238" s="52"/>
      <c r="AC238" s="52"/>
      <c r="AD238" s="52"/>
      <c r="AE238" s="52"/>
      <c r="AF238" s="52">
        <v>2.1</v>
      </c>
      <c r="AG238" s="52"/>
      <c r="AH238" s="52"/>
      <c r="AI238" s="57">
        <f t="shared" si="20"/>
        <v>2.1</v>
      </c>
    </row>
    <row r="239" spans="1:35" ht="13.5">
      <c r="A239" s="47">
        <v>234</v>
      </c>
      <c r="B239" s="47"/>
      <c r="C239" s="47" t="s">
        <v>1158</v>
      </c>
      <c r="D239" s="47" t="s">
        <v>544</v>
      </c>
      <c r="E239" s="49">
        <f t="shared" si="23"/>
        <v>2.1</v>
      </c>
      <c r="F239" s="50">
        <f t="shared" si="19"/>
        <v>2</v>
      </c>
      <c r="G239" s="51">
        <f t="shared" si="24"/>
        <v>2</v>
      </c>
      <c r="H239" s="52">
        <f t="shared" si="25"/>
        <v>4.2</v>
      </c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>
        <v>2.1</v>
      </c>
      <c r="W239" s="52"/>
      <c r="X239" s="52"/>
      <c r="Y239" s="52"/>
      <c r="Z239" s="52"/>
      <c r="AA239" s="52"/>
      <c r="AB239" s="52"/>
      <c r="AC239" s="52"/>
      <c r="AD239" s="52"/>
      <c r="AE239" s="52"/>
      <c r="AF239" s="52">
        <v>2.1</v>
      </c>
      <c r="AG239" s="52"/>
      <c r="AH239" s="52"/>
      <c r="AI239" s="57">
        <f t="shared" si="20"/>
        <v>2.1</v>
      </c>
    </row>
    <row r="240" spans="1:35" ht="13.5">
      <c r="A240" s="47">
        <v>234</v>
      </c>
      <c r="B240" s="47"/>
      <c r="C240" s="47" t="s">
        <v>1016</v>
      </c>
      <c r="D240" s="47" t="s">
        <v>849</v>
      </c>
      <c r="E240" s="49">
        <f t="shared" si="23"/>
        <v>2.1</v>
      </c>
      <c r="F240" s="50">
        <f t="shared" si="19"/>
        <v>2</v>
      </c>
      <c r="G240" s="51">
        <f t="shared" si="24"/>
        <v>2</v>
      </c>
      <c r="H240" s="52">
        <f t="shared" si="25"/>
        <v>4.2</v>
      </c>
      <c r="I240" s="52"/>
      <c r="J240" s="52"/>
      <c r="K240" s="52"/>
      <c r="L240" s="52"/>
      <c r="M240" s="52"/>
      <c r="N240" s="52"/>
      <c r="O240" s="52"/>
      <c r="P240" s="52"/>
      <c r="Q240" s="52">
        <v>2.1</v>
      </c>
      <c r="R240" s="52"/>
      <c r="S240" s="52"/>
      <c r="T240" s="52"/>
      <c r="U240" s="52"/>
      <c r="V240" s="52">
        <v>2.1</v>
      </c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7">
        <f t="shared" si="20"/>
        <v>2.1</v>
      </c>
    </row>
    <row r="241" spans="1:35" ht="13.5">
      <c r="A241" s="47">
        <v>239</v>
      </c>
      <c r="B241" s="47"/>
      <c r="C241" s="48" t="s">
        <v>671</v>
      </c>
      <c r="D241" s="48" t="s">
        <v>740</v>
      </c>
      <c r="E241" s="49">
        <f t="shared" si="23"/>
        <v>2</v>
      </c>
      <c r="F241" s="50">
        <f t="shared" si="19"/>
        <v>1</v>
      </c>
      <c r="G241" s="51">
        <f t="shared" si="24"/>
        <v>2</v>
      </c>
      <c r="H241" s="52">
        <f t="shared" si="25"/>
        <v>4</v>
      </c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>
        <v>4</v>
      </c>
      <c r="AF241" s="52"/>
      <c r="AG241" s="52"/>
      <c r="AH241" s="52"/>
      <c r="AI241" s="57">
        <f t="shared" si="20"/>
        <v>4</v>
      </c>
    </row>
    <row r="242" spans="1:35" ht="13.5">
      <c r="A242" s="47">
        <v>239</v>
      </c>
      <c r="B242" s="47"/>
      <c r="C242" s="48" t="s">
        <v>626</v>
      </c>
      <c r="D242" s="48" t="s">
        <v>725</v>
      </c>
      <c r="E242" s="49">
        <f t="shared" si="23"/>
        <v>2</v>
      </c>
      <c r="F242" s="50">
        <f t="shared" si="19"/>
        <v>1</v>
      </c>
      <c r="G242" s="51">
        <f t="shared" si="24"/>
        <v>2</v>
      </c>
      <c r="H242" s="52">
        <f t="shared" si="25"/>
        <v>4</v>
      </c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>
        <v>4</v>
      </c>
      <c r="AF242" s="52"/>
      <c r="AG242" s="52"/>
      <c r="AH242" s="52"/>
      <c r="AI242" s="57">
        <f t="shared" si="20"/>
        <v>4</v>
      </c>
    </row>
    <row r="243" spans="1:35" ht="13.5">
      <c r="A243" s="47">
        <v>239</v>
      </c>
      <c r="B243" s="47"/>
      <c r="C243" s="53" t="s">
        <v>888</v>
      </c>
      <c r="D243" s="53" t="s">
        <v>889</v>
      </c>
      <c r="E243" s="49">
        <f t="shared" si="23"/>
        <v>2</v>
      </c>
      <c r="F243" s="50">
        <f t="shared" si="19"/>
        <v>1</v>
      </c>
      <c r="G243" s="51">
        <f t="shared" si="24"/>
        <v>2</v>
      </c>
      <c r="H243" s="52">
        <f t="shared" si="25"/>
        <v>4</v>
      </c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>
        <v>4</v>
      </c>
      <c r="AF243" s="52"/>
      <c r="AG243" s="52"/>
      <c r="AH243" s="52"/>
      <c r="AI243" s="57">
        <f t="shared" si="20"/>
        <v>4</v>
      </c>
    </row>
    <row r="244" spans="1:35" ht="13.5">
      <c r="A244" s="47">
        <v>239</v>
      </c>
      <c r="B244" s="47"/>
      <c r="C244" s="54" t="s">
        <v>1072</v>
      </c>
      <c r="D244" s="48" t="s">
        <v>1073</v>
      </c>
      <c r="E244" s="49">
        <f t="shared" si="23"/>
        <v>2</v>
      </c>
      <c r="F244" s="50">
        <f t="shared" si="19"/>
        <v>1</v>
      </c>
      <c r="G244" s="51">
        <f t="shared" si="24"/>
        <v>2</v>
      </c>
      <c r="H244" s="52">
        <f t="shared" si="25"/>
        <v>4</v>
      </c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>
        <v>4</v>
      </c>
      <c r="AF244" s="52"/>
      <c r="AG244" s="52"/>
      <c r="AH244" s="52"/>
      <c r="AI244" s="57">
        <f t="shared" si="20"/>
        <v>4</v>
      </c>
    </row>
    <row r="245" spans="1:35" ht="13.5">
      <c r="A245" s="47">
        <v>243</v>
      </c>
      <c r="B245" s="47"/>
      <c r="C245" s="53" t="s">
        <v>1177</v>
      </c>
      <c r="D245" s="48" t="s">
        <v>930</v>
      </c>
      <c r="E245" s="49">
        <f t="shared" si="23"/>
        <v>1.9666666666666668</v>
      </c>
      <c r="F245" s="50">
        <f t="shared" si="19"/>
        <v>3</v>
      </c>
      <c r="G245" s="51">
        <f t="shared" si="24"/>
        <v>3</v>
      </c>
      <c r="H245" s="52">
        <f t="shared" si="25"/>
        <v>5.9</v>
      </c>
      <c r="I245" s="52"/>
      <c r="J245" s="52"/>
      <c r="K245" s="52"/>
      <c r="L245" s="52"/>
      <c r="M245" s="52"/>
      <c r="N245" s="52"/>
      <c r="O245" s="52"/>
      <c r="P245" s="52"/>
      <c r="Q245" s="52">
        <v>1</v>
      </c>
      <c r="R245" s="52"/>
      <c r="S245" s="52"/>
      <c r="T245" s="52"/>
      <c r="U245" s="52"/>
      <c r="V245" s="52"/>
      <c r="W245" s="52"/>
      <c r="X245" s="52"/>
      <c r="Y245" s="52"/>
      <c r="Z245" s="52"/>
      <c r="AA245" s="52">
        <v>2.8</v>
      </c>
      <c r="AB245" s="52"/>
      <c r="AC245" s="52"/>
      <c r="AD245" s="52"/>
      <c r="AE245" s="52"/>
      <c r="AF245" s="52">
        <v>2.1</v>
      </c>
      <c r="AG245" s="52"/>
      <c r="AH245" s="52"/>
      <c r="AI245" s="57">
        <f t="shared" si="20"/>
        <v>1</v>
      </c>
    </row>
    <row r="246" spans="1:35" ht="13.5">
      <c r="A246" s="47">
        <v>243</v>
      </c>
      <c r="B246" s="47"/>
      <c r="C246" s="48" t="s">
        <v>1165</v>
      </c>
      <c r="D246" s="48" t="s">
        <v>609</v>
      </c>
      <c r="E246" s="49">
        <f t="shared" si="23"/>
        <v>1.9666666666666668</v>
      </c>
      <c r="F246" s="50">
        <f t="shared" si="19"/>
        <v>3</v>
      </c>
      <c r="G246" s="51">
        <f t="shared" si="24"/>
        <v>3</v>
      </c>
      <c r="H246" s="52">
        <f t="shared" si="25"/>
        <v>5.9</v>
      </c>
      <c r="I246" s="52"/>
      <c r="J246" s="52"/>
      <c r="K246" s="52"/>
      <c r="L246" s="52"/>
      <c r="M246" s="52"/>
      <c r="N246" s="52"/>
      <c r="O246" s="52"/>
      <c r="P246" s="52"/>
      <c r="Q246" s="52">
        <v>2.8</v>
      </c>
      <c r="R246" s="52"/>
      <c r="S246" s="52"/>
      <c r="T246" s="52"/>
      <c r="U246" s="52"/>
      <c r="V246" s="52">
        <v>2.1</v>
      </c>
      <c r="W246" s="52"/>
      <c r="X246" s="52"/>
      <c r="Y246" s="52"/>
      <c r="Z246" s="52"/>
      <c r="AA246" s="52"/>
      <c r="AB246" s="52"/>
      <c r="AC246" s="52"/>
      <c r="AD246" s="52"/>
      <c r="AE246" s="52"/>
      <c r="AF246" s="52">
        <v>1</v>
      </c>
      <c r="AG246" s="52"/>
      <c r="AH246" s="52"/>
      <c r="AI246" s="57">
        <f t="shared" si="20"/>
        <v>1</v>
      </c>
    </row>
    <row r="247" spans="1:35" ht="13.5">
      <c r="A247" s="47">
        <v>245</v>
      </c>
      <c r="B247" s="47"/>
      <c r="C247" s="48" t="s">
        <v>285</v>
      </c>
      <c r="D247" s="47" t="s">
        <v>984</v>
      </c>
      <c r="E247" s="49">
        <f t="shared" si="23"/>
        <v>1.8</v>
      </c>
      <c r="F247" s="50">
        <f t="shared" si="19"/>
        <v>2</v>
      </c>
      <c r="G247" s="51">
        <f t="shared" si="24"/>
        <v>2</v>
      </c>
      <c r="H247" s="52">
        <f t="shared" si="25"/>
        <v>3.6</v>
      </c>
      <c r="I247" s="52"/>
      <c r="J247" s="52"/>
      <c r="K247" s="52"/>
      <c r="L247" s="52"/>
      <c r="M247" s="52"/>
      <c r="N247" s="52"/>
      <c r="O247" s="52"/>
      <c r="P247" s="52">
        <v>1.5</v>
      </c>
      <c r="Q247" s="52"/>
      <c r="R247" s="52"/>
      <c r="S247" s="52"/>
      <c r="T247" s="52"/>
      <c r="U247" s="52"/>
      <c r="V247" s="52">
        <v>2.1</v>
      </c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7">
        <f t="shared" si="20"/>
        <v>1.5</v>
      </c>
    </row>
    <row r="248" spans="1:35" ht="13.5">
      <c r="A248" s="47">
        <v>245</v>
      </c>
      <c r="B248" s="47"/>
      <c r="C248" s="47" t="s">
        <v>1030</v>
      </c>
      <c r="D248" s="47" t="s">
        <v>984</v>
      </c>
      <c r="E248" s="49">
        <f t="shared" si="23"/>
        <v>1.8</v>
      </c>
      <c r="F248" s="50">
        <f t="shared" si="19"/>
        <v>2</v>
      </c>
      <c r="G248" s="51">
        <f t="shared" si="24"/>
        <v>2</v>
      </c>
      <c r="H248" s="52">
        <f t="shared" si="25"/>
        <v>3.6</v>
      </c>
      <c r="I248" s="52"/>
      <c r="J248" s="52"/>
      <c r="K248" s="52"/>
      <c r="L248" s="52"/>
      <c r="M248" s="52"/>
      <c r="N248" s="52"/>
      <c r="O248" s="52"/>
      <c r="P248" s="52">
        <v>1.5</v>
      </c>
      <c r="Q248" s="52"/>
      <c r="R248" s="52"/>
      <c r="S248" s="52"/>
      <c r="T248" s="52"/>
      <c r="U248" s="52"/>
      <c r="V248" s="52">
        <v>2.1</v>
      </c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7">
        <f t="shared" si="20"/>
        <v>1.5</v>
      </c>
    </row>
    <row r="249" spans="1:35" ht="13.5">
      <c r="A249" s="47">
        <v>247</v>
      </c>
      <c r="B249" s="47"/>
      <c r="C249" s="53" t="s">
        <v>1230</v>
      </c>
      <c r="D249" s="53" t="s">
        <v>887</v>
      </c>
      <c r="E249" s="49">
        <f t="shared" si="23"/>
        <v>1.75</v>
      </c>
      <c r="F249" s="50">
        <f t="shared" si="19"/>
        <v>1</v>
      </c>
      <c r="G249" s="51">
        <f t="shared" si="24"/>
        <v>2</v>
      </c>
      <c r="H249" s="52">
        <f t="shared" si="25"/>
        <v>3.5</v>
      </c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>
        <v>3.5</v>
      </c>
      <c r="AG249" s="52"/>
      <c r="AH249" s="52"/>
      <c r="AI249" s="57">
        <f t="shared" si="20"/>
        <v>3.5</v>
      </c>
    </row>
    <row r="250" spans="1:35" ht="13.5">
      <c r="A250" s="47">
        <v>247</v>
      </c>
      <c r="B250" s="47"/>
      <c r="C250" s="47" t="s">
        <v>1711</v>
      </c>
      <c r="D250" s="47" t="s">
        <v>849</v>
      </c>
      <c r="E250" s="49">
        <f t="shared" si="23"/>
        <v>1.75</v>
      </c>
      <c r="F250" s="50">
        <f t="shared" si="19"/>
        <v>1</v>
      </c>
      <c r="G250" s="51">
        <f t="shared" si="24"/>
        <v>2</v>
      </c>
      <c r="H250" s="52">
        <f t="shared" si="25"/>
        <v>3.5</v>
      </c>
      <c r="I250" s="52"/>
      <c r="J250" s="52"/>
      <c r="K250" s="52"/>
      <c r="L250" s="52"/>
      <c r="M250" s="52"/>
      <c r="N250" s="52"/>
      <c r="O250" s="52"/>
      <c r="P250" s="52"/>
      <c r="Q250" s="52">
        <v>3.5</v>
      </c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7">
        <f t="shared" si="20"/>
        <v>3.5</v>
      </c>
    </row>
    <row r="251" spans="1:35" ht="13.5">
      <c r="A251" s="47">
        <v>247</v>
      </c>
      <c r="B251" s="47"/>
      <c r="C251" s="47" t="s">
        <v>982</v>
      </c>
      <c r="D251" s="47" t="s">
        <v>849</v>
      </c>
      <c r="E251" s="49">
        <f t="shared" si="23"/>
        <v>1.75</v>
      </c>
      <c r="F251" s="50">
        <f t="shared" si="19"/>
        <v>1</v>
      </c>
      <c r="G251" s="51">
        <f t="shared" si="24"/>
        <v>2</v>
      </c>
      <c r="H251" s="52">
        <f t="shared" si="25"/>
        <v>3.5</v>
      </c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>
        <v>3.5</v>
      </c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7">
        <f t="shared" si="20"/>
        <v>3.5</v>
      </c>
    </row>
    <row r="252" spans="1:35" ht="13.5">
      <c r="A252" s="47">
        <v>250</v>
      </c>
      <c r="B252" s="47"/>
      <c r="C252" s="48" t="s">
        <v>434</v>
      </c>
      <c r="D252" s="48" t="s">
        <v>609</v>
      </c>
      <c r="E252" s="49">
        <f t="shared" si="23"/>
        <v>1.7333333333333334</v>
      </c>
      <c r="F252" s="50">
        <f t="shared" si="19"/>
        <v>3</v>
      </c>
      <c r="G252" s="51">
        <f t="shared" si="24"/>
        <v>3</v>
      </c>
      <c r="H252" s="52">
        <f t="shared" si="25"/>
        <v>5.2</v>
      </c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>
        <v>1</v>
      </c>
      <c r="W252" s="52"/>
      <c r="X252" s="52"/>
      <c r="Y252" s="52"/>
      <c r="Z252" s="52"/>
      <c r="AA252" s="52">
        <v>2.1</v>
      </c>
      <c r="AB252" s="52"/>
      <c r="AC252" s="52"/>
      <c r="AD252" s="52"/>
      <c r="AE252" s="52"/>
      <c r="AF252" s="52">
        <v>2.1</v>
      </c>
      <c r="AG252" s="52"/>
      <c r="AH252" s="52"/>
      <c r="AI252" s="57">
        <f t="shared" si="20"/>
        <v>1</v>
      </c>
    </row>
    <row r="253" spans="1:35" ht="13.5">
      <c r="A253" s="47">
        <v>251</v>
      </c>
      <c r="B253" s="47"/>
      <c r="C253" s="47" t="s">
        <v>1018</v>
      </c>
      <c r="D253" s="47" t="s">
        <v>990</v>
      </c>
      <c r="E253" s="49">
        <f t="shared" si="23"/>
        <v>1.55</v>
      </c>
      <c r="F253" s="50">
        <f t="shared" si="19"/>
        <v>2</v>
      </c>
      <c r="G253" s="51">
        <f t="shared" si="24"/>
        <v>2</v>
      </c>
      <c r="H253" s="52">
        <f t="shared" si="25"/>
        <v>3.1</v>
      </c>
      <c r="I253" s="52"/>
      <c r="J253" s="52"/>
      <c r="K253" s="52"/>
      <c r="L253" s="52"/>
      <c r="M253" s="52"/>
      <c r="N253" s="52"/>
      <c r="O253" s="52"/>
      <c r="P253" s="52"/>
      <c r="Q253" s="52">
        <v>1</v>
      </c>
      <c r="R253" s="52"/>
      <c r="S253" s="52"/>
      <c r="T253" s="52"/>
      <c r="U253" s="52"/>
      <c r="V253" s="52">
        <v>2.1</v>
      </c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7">
        <f t="shared" si="20"/>
        <v>1</v>
      </c>
    </row>
    <row r="254" spans="1:35" ht="13.5">
      <c r="A254" s="47">
        <v>251</v>
      </c>
      <c r="B254" s="47"/>
      <c r="C254" s="48" t="s">
        <v>1184</v>
      </c>
      <c r="D254" s="54" t="s">
        <v>920</v>
      </c>
      <c r="E254" s="49">
        <f t="shared" si="23"/>
        <v>1.55</v>
      </c>
      <c r="F254" s="50">
        <f t="shared" si="19"/>
        <v>2</v>
      </c>
      <c r="G254" s="51">
        <f t="shared" si="24"/>
        <v>2</v>
      </c>
      <c r="H254" s="52">
        <f t="shared" si="25"/>
        <v>3.1</v>
      </c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>
        <v>2.1</v>
      </c>
      <c r="W254" s="52"/>
      <c r="X254" s="52"/>
      <c r="Y254" s="52"/>
      <c r="Z254" s="52"/>
      <c r="AA254" s="52"/>
      <c r="AB254" s="52"/>
      <c r="AC254" s="52"/>
      <c r="AD254" s="52"/>
      <c r="AE254" s="52"/>
      <c r="AF254" s="52">
        <v>1</v>
      </c>
      <c r="AG254" s="52"/>
      <c r="AH254" s="52"/>
      <c r="AI254" s="57">
        <f t="shared" si="20"/>
        <v>1</v>
      </c>
    </row>
    <row r="255" spans="1:35" ht="13.5">
      <c r="A255" s="47">
        <v>251</v>
      </c>
      <c r="B255" s="47"/>
      <c r="C255" s="48" t="s">
        <v>686</v>
      </c>
      <c r="D255" s="48" t="s">
        <v>736</v>
      </c>
      <c r="E255" s="49">
        <f t="shared" si="23"/>
        <v>1.55</v>
      </c>
      <c r="F255" s="50">
        <f t="shared" si="19"/>
        <v>2</v>
      </c>
      <c r="G255" s="51">
        <f t="shared" si="24"/>
        <v>2</v>
      </c>
      <c r="H255" s="52">
        <f t="shared" si="25"/>
        <v>3.1</v>
      </c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>
        <v>2.1</v>
      </c>
      <c r="W255" s="52"/>
      <c r="X255" s="52"/>
      <c r="Y255" s="52"/>
      <c r="Z255" s="52"/>
      <c r="AA255" s="52">
        <v>1</v>
      </c>
      <c r="AB255" s="52"/>
      <c r="AC255" s="52"/>
      <c r="AD255" s="52"/>
      <c r="AE255" s="52"/>
      <c r="AF255" s="52"/>
      <c r="AG255" s="52"/>
      <c r="AH255" s="52"/>
      <c r="AI255" s="57">
        <f t="shared" si="20"/>
        <v>1</v>
      </c>
    </row>
    <row r="256" spans="1:35" ht="13.5">
      <c r="A256" s="47">
        <v>251</v>
      </c>
      <c r="B256" s="47"/>
      <c r="C256" s="53" t="s">
        <v>1269</v>
      </c>
      <c r="D256" s="48" t="s">
        <v>1270</v>
      </c>
      <c r="E256" s="49">
        <f t="shared" si="23"/>
        <v>1.55</v>
      </c>
      <c r="F256" s="50">
        <f t="shared" si="19"/>
        <v>2</v>
      </c>
      <c r="G256" s="51">
        <f t="shared" si="24"/>
        <v>2</v>
      </c>
      <c r="H256" s="52">
        <f t="shared" si="25"/>
        <v>3.1</v>
      </c>
      <c r="I256" s="52"/>
      <c r="J256" s="52"/>
      <c r="K256" s="52"/>
      <c r="L256" s="52"/>
      <c r="M256" s="52"/>
      <c r="N256" s="52"/>
      <c r="O256" s="52"/>
      <c r="P256" s="52"/>
      <c r="Q256" s="52">
        <v>1</v>
      </c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>
        <v>2.1</v>
      </c>
      <c r="AG256" s="52"/>
      <c r="AH256" s="52"/>
      <c r="AI256" s="57">
        <f t="shared" si="20"/>
        <v>1</v>
      </c>
    </row>
    <row r="257" spans="1:35" ht="13.5">
      <c r="A257" s="47">
        <v>251</v>
      </c>
      <c r="B257" s="47"/>
      <c r="C257" s="47" t="s">
        <v>1013</v>
      </c>
      <c r="D257" s="47" t="s">
        <v>194</v>
      </c>
      <c r="E257" s="49">
        <f t="shared" si="23"/>
        <v>1.55</v>
      </c>
      <c r="F257" s="50">
        <f t="shared" si="19"/>
        <v>2</v>
      </c>
      <c r="G257" s="51">
        <f t="shared" si="24"/>
        <v>2</v>
      </c>
      <c r="H257" s="52">
        <f t="shared" si="25"/>
        <v>3.1</v>
      </c>
      <c r="I257" s="52"/>
      <c r="J257" s="52"/>
      <c r="K257" s="52"/>
      <c r="L257" s="52"/>
      <c r="M257" s="52"/>
      <c r="N257" s="52"/>
      <c r="O257" s="52"/>
      <c r="P257" s="52"/>
      <c r="Q257" s="52">
        <v>2.1</v>
      </c>
      <c r="R257" s="52"/>
      <c r="S257" s="52"/>
      <c r="T257" s="52"/>
      <c r="U257" s="52"/>
      <c r="V257" s="52">
        <v>1</v>
      </c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7">
        <f t="shared" si="20"/>
        <v>1</v>
      </c>
    </row>
    <row r="258" spans="1:35" ht="13.5">
      <c r="A258" s="47">
        <v>251</v>
      </c>
      <c r="B258" s="47"/>
      <c r="C258" s="48" t="s">
        <v>559</v>
      </c>
      <c r="D258" s="48" t="s">
        <v>252</v>
      </c>
      <c r="E258" s="49">
        <f t="shared" si="23"/>
        <v>1.55</v>
      </c>
      <c r="F258" s="50">
        <f t="shared" si="19"/>
        <v>2</v>
      </c>
      <c r="G258" s="51">
        <f t="shared" si="24"/>
        <v>2</v>
      </c>
      <c r="H258" s="52">
        <f t="shared" si="25"/>
        <v>3.1</v>
      </c>
      <c r="I258" s="52"/>
      <c r="J258" s="52"/>
      <c r="K258" s="52"/>
      <c r="L258" s="52"/>
      <c r="M258" s="52"/>
      <c r="N258" s="52"/>
      <c r="O258" s="52"/>
      <c r="P258" s="52"/>
      <c r="Q258" s="52">
        <v>1</v>
      </c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>
        <v>2.1</v>
      </c>
      <c r="AG258" s="52"/>
      <c r="AH258" s="52"/>
      <c r="AI258" s="57">
        <f t="shared" si="20"/>
        <v>1</v>
      </c>
    </row>
    <row r="259" spans="1:35" ht="13.5">
      <c r="A259" s="47">
        <v>251</v>
      </c>
      <c r="B259" s="47"/>
      <c r="C259" s="47" t="s">
        <v>1028</v>
      </c>
      <c r="D259" s="47" t="s">
        <v>849</v>
      </c>
      <c r="E259" s="49">
        <f t="shared" si="23"/>
        <v>1.55</v>
      </c>
      <c r="F259" s="50">
        <f aca="true" t="shared" si="26" ref="F259:F322">COUNT(I259:AH259)</f>
        <v>2</v>
      </c>
      <c r="G259" s="51">
        <f t="shared" si="24"/>
        <v>2</v>
      </c>
      <c r="H259" s="52">
        <f t="shared" si="25"/>
        <v>3.1</v>
      </c>
      <c r="I259" s="52"/>
      <c r="J259" s="52"/>
      <c r="K259" s="52"/>
      <c r="L259" s="52"/>
      <c r="M259" s="52"/>
      <c r="N259" s="52"/>
      <c r="O259" s="52"/>
      <c r="P259" s="52"/>
      <c r="Q259" s="52">
        <v>2.1</v>
      </c>
      <c r="R259" s="52"/>
      <c r="S259" s="52"/>
      <c r="T259" s="52"/>
      <c r="U259" s="52"/>
      <c r="V259" s="52">
        <v>1</v>
      </c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7">
        <f aca="true" t="shared" si="27" ref="AI259:AI322">MIN(I259:AH259)</f>
        <v>1</v>
      </c>
    </row>
    <row r="260" spans="1:35" ht="13.5">
      <c r="A260" s="47">
        <v>251</v>
      </c>
      <c r="B260" s="47"/>
      <c r="C260" s="48" t="s">
        <v>1307</v>
      </c>
      <c r="D260" s="48" t="s">
        <v>544</v>
      </c>
      <c r="E260" s="49">
        <f t="shared" si="23"/>
        <v>1.55</v>
      </c>
      <c r="F260" s="50">
        <f t="shared" si="26"/>
        <v>2</v>
      </c>
      <c r="G260" s="51">
        <f t="shared" si="24"/>
        <v>2</v>
      </c>
      <c r="H260" s="52">
        <f t="shared" si="25"/>
        <v>3.1</v>
      </c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>
        <v>2.1</v>
      </c>
      <c r="W260" s="52"/>
      <c r="X260" s="52"/>
      <c r="Y260" s="52"/>
      <c r="Z260" s="52"/>
      <c r="AA260" s="52"/>
      <c r="AB260" s="52"/>
      <c r="AC260" s="52"/>
      <c r="AD260" s="52"/>
      <c r="AE260" s="52"/>
      <c r="AF260" s="52">
        <v>1</v>
      </c>
      <c r="AG260" s="52"/>
      <c r="AH260" s="52"/>
      <c r="AI260" s="57">
        <f t="shared" si="27"/>
        <v>1</v>
      </c>
    </row>
    <row r="261" spans="1:35" ht="13.5">
      <c r="A261" s="47">
        <v>251</v>
      </c>
      <c r="B261" s="47"/>
      <c r="C261" s="54" t="s">
        <v>1074</v>
      </c>
      <c r="D261" s="53" t="s">
        <v>876</v>
      </c>
      <c r="E261" s="49">
        <f t="shared" si="23"/>
        <v>1.55</v>
      </c>
      <c r="F261" s="50">
        <f t="shared" si="26"/>
        <v>2</v>
      </c>
      <c r="G261" s="51">
        <f t="shared" si="24"/>
        <v>2</v>
      </c>
      <c r="H261" s="52">
        <f t="shared" si="25"/>
        <v>3.1</v>
      </c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>
        <v>1</v>
      </c>
      <c r="W261" s="52"/>
      <c r="X261" s="52"/>
      <c r="Y261" s="52"/>
      <c r="Z261" s="52"/>
      <c r="AA261" s="52"/>
      <c r="AB261" s="52"/>
      <c r="AC261" s="52"/>
      <c r="AD261" s="52"/>
      <c r="AE261" s="52"/>
      <c r="AF261" s="52">
        <v>2.1</v>
      </c>
      <c r="AG261" s="52"/>
      <c r="AH261" s="52"/>
      <c r="AI261" s="57">
        <f t="shared" si="27"/>
        <v>1</v>
      </c>
    </row>
    <row r="262" spans="1:35" ht="13.5">
      <c r="A262" s="47">
        <v>260</v>
      </c>
      <c r="B262" s="47"/>
      <c r="C262" s="48" t="s">
        <v>1075</v>
      </c>
      <c r="D262" s="53" t="s">
        <v>887</v>
      </c>
      <c r="E262" s="49">
        <f t="shared" si="23"/>
        <v>1.5</v>
      </c>
      <c r="F262" s="50">
        <f t="shared" si="26"/>
        <v>2</v>
      </c>
      <c r="G262" s="51">
        <f t="shared" si="24"/>
        <v>2</v>
      </c>
      <c r="H262" s="52">
        <f t="shared" si="25"/>
        <v>3</v>
      </c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>
        <v>1.5</v>
      </c>
      <c r="X262" s="52"/>
      <c r="Y262" s="52"/>
      <c r="Z262" s="52"/>
      <c r="AA262" s="52"/>
      <c r="AB262" s="52">
        <v>1.5</v>
      </c>
      <c r="AC262" s="52"/>
      <c r="AD262" s="52"/>
      <c r="AE262" s="52"/>
      <c r="AF262" s="52"/>
      <c r="AG262" s="52"/>
      <c r="AH262" s="52"/>
      <c r="AI262" s="57">
        <f t="shared" si="27"/>
        <v>1.5</v>
      </c>
    </row>
    <row r="263" spans="1:35" ht="13.5">
      <c r="A263" s="47">
        <v>261</v>
      </c>
      <c r="B263" s="47"/>
      <c r="C263" s="47" t="s">
        <v>985</v>
      </c>
      <c r="D263" s="47" t="s">
        <v>984</v>
      </c>
      <c r="E263" s="49">
        <f t="shared" si="23"/>
        <v>1.4</v>
      </c>
      <c r="F263" s="50">
        <f t="shared" si="26"/>
        <v>1</v>
      </c>
      <c r="G263" s="51">
        <f t="shared" si="24"/>
        <v>2</v>
      </c>
      <c r="H263" s="52">
        <f t="shared" si="25"/>
        <v>2.8</v>
      </c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>
        <v>2.8</v>
      </c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7">
        <f t="shared" si="27"/>
        <v>2.8</v>
      </c>
    </row>
    <row r="264" spans="1:35" ht="13.5">
      <c r="A264" s="47">
        <v>261</v>
      </c>
      <c r="B264" s="47"/>
      <c r="C264" s="47" t="s">
        <v>1704</v>
      </c>
      <c r="D264" s="47" t="s">
        <v>984</v>
      </c>
      <c r="E264" s="49">
        <f t="shared" si="23"/>
        <v>1.4</v>
      </c>
      <c r="F264" s="50">
        <f t="shared" si="26"/>
        <v>1</v>
      </c>
      <c r="G264" s="51">
        <f t="shared" si="24"/>
        <v>2</v>
      </c>
      <c r="H264" s="52">
        <f t="shared" si="25"/>
        <v>2.8</v>
      </c>
      <c r="I264" s="52"/>
      <c r="J264" s="52"/>
      <c r="K264" s="52"/>
      <c r="L264" s="52"/>
      <c r="M264" s="52"/>
      <c r="N264" s="52"/>
      <c r="O264" s="52"/>
      <c r="P264" s="52"/>
      <c r="Q264" s="52">
        <v>2.8</v>
      </c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7">
        <f t="shared" si="27"/>
        <v>2.8</v>
      </c>
    </row>
    <row r="265" spans="1:35" ht="13.5">
      <c r="A265" s="47">
        <v>261</v>
      </c>
      <c r="B265" s="47"/>
      <c r="C265" s="48" t="s">
        <v>684</v>
      </c>
      <c r="D265" s="47" t="s">
        <v>896</v>
      </c>
      <c r="E265" s="49">
        <f t="shared" si="23"/>
        <v>1.4</v>
      </c>
      <c r="F265" s="50">
        <f t="shared" si="26"/>
        <v>1</v>
      </c>
      <c r="G265" s="51">
        <f t="shared" si="24"/>
        <v>2</v>
      </c>
      <c r="H265" s="52">
        <f t="shared" si="25"/>
        <v>2.8</v>
      </c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>
        <v>2.8</v>
      </c>
      <c r="AG265" s="52"/>
      <c r="AH265" s="52"/>
      <c r="AI265" s="57">
        <f t="shared" si="27"/>
        <v>2.8</v>
      </c>
    </row>
    <row r="266" spans="1:35" ht="13.5">
      <c r="A266" s="47">
        <v>261</v>
      </c>
      <c r="B266" s="47"/>
      <c r="C266" s="48" t="s">
        <v>1242</v>
      </c>
      <c r="D266" s="47" t="s">
        <v>833</v>
      </c>
      <c r="E266" s="49">
        <f t="shared" si="23"/>
        <v>1.4</v>
      </c>
      <c r="F266" s="50">
        <f t="shared" si="26"/>
        <v>1</v>
      </c>
      <c r="G266" s="51">
        <f t="shared" si="24"/>
        <v>2</v>
      </c>
      <c r="H266" s="52">
        <f t="shared" si="25"/>
        <v>2.8</v>
      </c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>
        <v>2.8</v>
      </c>
      <c r="AG266" s="52"/>
      <c r="AH266" s="52"/>
      <c r="AI266" s="57">
        <f t="shared" si="27"/>
        <v>2.8</v>
      </c>
    </row>
    <row r="267" spans="1:35" ht="13.5">
      <c r="A267" s="47">
        <v>261</v>
      </c>
      <c r="B267" s="47"/>
      <c r="C267" s="48" t="s">
        <v>683</v>
      </c>
      <c r="D267" s="47" t="s">
        <v>863</v>
      </c>
      <c r="E267" s="49">
        <f t="shared" si="23"/>
        <v>1.4</v>
      </c>
      <c r="F267" s="50">
        <f t="shared" si="26"/>
        <v>1</v>
      </c>
      <c r="G267" s="51">
        <f t="shared" si="24"/>
        <v>2</v>
      </c>
      <c r="H267" s="52">
        <f t="shared" si="25"/>
        <v>2.8</v>
      </c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>
        <v>2.8</v>
      </c>
      <c r="AG267" s="52"/>
      <c r="AH267" s="52"/>
      <c r="AI267" s="57">
        <f t="shared" si="27"/>
        <v>2.8</v>
      </c>
    </row>
    <row r="268" spans="1:35" ht="13.5">
      <c r="A268" s="47">
        <v>261</v>
      </c>
      <c r="B268" s="47"/>
      <c r="C268" s="48" t="s">
        <v>1146</v>
      </c>
      <c r="D268" s="48" t="s">
        <v>609</v>
      </c>
      <c r="E268" s="49">
        <f t="shared" si="23"/>
        <v>1.4</v>
      </c>
      <c r="F268" s="50">
        <f t="shared" si="26"/>
        <v>1</v>
      </c>
      <c r="G268" s="51">
        <f t="shared" si="24"/>
        <v>2</v>
      </c>
      <c r="H268" s="52">
        <f t="shared" si="25"/>
        <v>2.8</v>
      </c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>
        <v>2.8</v>
      </c>
      <c r="AG268" s="52"/>
      <c r="AH268" s="52"/>
      <c r="AI268" s="57">
        <f t="shared" si="27"/>
        <v>2.8</v>
      </c>
    </row>
    <row r="269" spans="1:35" ht="13.5">
      <c r="A269" s="47">
        <v>261</v>
      </c>
      <c r="B269" s="47"/>
      <c r="C269" s="47" t="s">
        <v>1724</v>
      </c>
      <c r="D269" s="47" t="s">
        <v>484</v>
      </c>
      <c r="E269" s="49">
        <f t="shared" si="23"/>
        <v>1.4</v>
      </c>
      <c r="F269" s="50">
        <f t="shared" si="26"/>
        <v>1</v>
      </c>
      <c r="G269" s="51">
        <f t="shared" si="24"/>
        <v>2</v>
      </c>
      <c r="H269" s="52">
        <f t="shared" si="25"/>
        <v>2.8</v>
      </c>
      <c r="I269" s="52"/>
      <c r="J269" s="52"/>
      <c r="K269" s="52"/>
      <c r="L269" s="52"/>
      <c r="M269" s="52"/>
      <c r="N269" s="52"/>
      <c r="O269" s="52"/>
      <c r="P269" s="52"/>
      <c r="Q269" s="52">
        <v>2.8</v>
      </c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7">
        <f t="shared" si="27"/>
        <v>2.8</v>
      </c>
    </row>
    <row r="270" spans="1:35" ht="13.5">
      <c r="A270" s="47">
        <v>261</v>
      </c>
      <c r="B270" s="47"/>
      <c r="C270" s="48" t="s">
        <v>1236</v>
      </c>
      <c r="D270" s="48" t="s">
        <v>604</v>
      </c>
      <c r="E270" s="49">
        <f t="shared" si="23"/>
        <v>1.4</v>
      </c>
      <c r="F270" s="50">
        <f t="shared" si="26"/>
        <v>1</v>
      </c>
      <c r="G270" s="51">
        <f t="shared" si="24"/>
        <v>2</v>
      </c>
      <c r="H270" s="52">
        <f t="shared" si="25"/>
        <v>2.8</v>
      </c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>
        <v>2.8</v>
      </c>
      <c r="AG270" s="52"/>
      <c r="AH270" s="52"/>
      <c r="AI270" s="57">
        <f t="shared" si="27"/>
        <v>2.8</v>
      </c>
    </row>
    <row r="271" spans="1:35" ht="13.5">
      <c r="A271" s="47">
        <v>261</v>
      </c>
      <c r="B271" s="47"/>
      <c r="C271" s="47" t="s">
        <v>986</v>
      </c>
      <c r="D271" s="47" t="s">
        <v>222</v>
      </c>
      <c r="E271" s="49">
        <f aca="true" t="shared" si="28" ref="E271:E329">H271/G271</f>
        <v>1.4</v>
      </c>
      <c r="F271" s="50">
        <f t="shared" si="26"/>
        <v>1</v>
      </c>
      <c r="G271" s="51">
        <f aca="true" t="shared" si="29" ref="G271:G329">IF(F271&gt;3,F271-1,IF(F271=3,3,IF(F271&lt;3,2,F271)))</f>
        <v>2</v>
      </c>
      <c r="H271" s="52">
        <f t="shared" si="25"/>
        <v>2.8</v>
      </c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>
        <v>2.8</v>
      </c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7">
        <f t="shared" si="27"/>
        <v>2.8</v>
      </c>
    </row>
    <row r="272" spans="1:35" ht="13.5">
      <c r="A272" s="47">
        <v>261</v>
      </c>
      <c r="B272" s="47"/>
      <c r="C272" s="54" t="s">
        <v>1148</v>
      </c>
      <c r="D272" s="48" t="s">
        <v>1149</v>
      </c>
      <c r="E272" s="49">
        <f t="shared" si="28"/>
        <v>1.4</v>
      </c>
      <c r="F272" s="50">
        <f t="shared" si="26"/>
        <v>1</v>
      </c>
      <c r="G272" s="51">
        <f t="shared" si="29"/>
        <v>2</v>
      </c>
      <c r="H272" s="52">
        <f t="shared" si="25"/>
        <v>2.8</v>
      </c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>
        <v>2.8</v>
      </c>
      <c r="AB272" s="52"/>
      <c r="AC272" s="52"/>
      <c r="AD272" s="52"/>
      <c r="AE272" s="52"/>
      <c r="AF272" s="52"/>
      <c r="AG272" s="52"/>
      <c r="AH272" s="52"/>
      <c r="AI272" s="57">
        <f t="shared" si="27"/>
        <v>2.8</v>
      </c>
    </row>
    <row r="273" spans="1:35" ht="13.5">
      <c r="A273" s="47">
        <v>261</v>
      </c>
      <c r="B273" s="47"/>
      <c r="C273" s="48" t="s">
        <v>562</v>
      </c>
      <c r="D273" s="48" t="s">
        <v>903</v>
      </c>
      <c r="E273" s="49">
        <f t="shared" si="28"/>
        <v>1.4</v>
      </c>
      <c r="F273" s="50">
        <f t="shared" si="26"/>
        <v>1</v>
      </c>
      <c r="G273" s="51">
        <f t="shared" si="29"/>
        <v>2</v>
      </c>
      <c r="H273" s="52">
        <f t="shared" si="25"/>
        <v>2.8</v>
      </c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>
        <v>2.8</v>
      </c>
      <c r="AG273" s="52"/>
      <c r="AH273" s="52"/>
      <c r="AI273" s="57">
        <f t="shared" si="27"/>
        <v>2.8</v>
      </c>
    </row>
    <row r="274" spans="1:35" ht="13.5">
      <c r="A274" s="47">
        <v>261</v>
      </c>
      <c r="B274" s="47"/>
      <c r="C274" s="47" t="s">
        <v>979</v>
      </c>
      <c r="D274" s="47" t="s">
        <v>849</v>
      </c>
      <c r="E274" s="49">
        <f t="shared" si="28"/>
        <v>1.4</v>
      </c>
      <c r="F274" s="50">
        <f t="shared" si="26"/>
        <v>1</v>
      </c>
      <c r="G274" s="51">
        <f t="shared" si="29"/>
        <v>2</v>
      </c>
      <c r="H274" s="52">
        <f t="shared" si="25"/>
        <v>2.8</v>
      </c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>
        <v>2.8</v>
      </c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7">
        <f t="shared" si="27"/>
        <v>2.8</v>
      </c>
    </row>
    <row r="275" spans="1:35" ht="13.5">
      <c r="A275" s="47">
        <v>261</v>
      </c>
      <c r="B275" s="47"/>
      <c r="C275" s="47" t="s">
        <v>1708</v>
      </c>
      <c r="D275" s="47" t="s">
        <v>849</v>
      </c>
      <c r="E275" s="49">
        <f t="shared" si="28"/>
        <v>1.4</v>
      </c>
      <c r="F275" s="50">
        <f t="shared" si="26"/>
        <v>1</v>
      </c>
      <c r="G275" s="51">
        <f t="shared" si="29"/>
        <v>2</v>
      </c>
      <c r="H275" s="52">
        <f t="shared" si="25"/>
        <v>2.8</v>
      </c>
      <c r="I275" s="52"/>
      <c r="J275" s="52"/>
      <c r="K275" s="52"/>
      <c r="L275" s="52"/>
      <c r="M275" s="52"/>
      <c r="N275" s="52"/>
      <c r="O275" s="52"/>
      <c r="P275" s="52"/>
      <c r="Q275" s="52">
        <v>2.8</v>
      </c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7">
        <f t="shared" si="27"/>
        <v>2.8</v>
      </c>
    </row>
    <row r="276" spans="1:35" ht="13.5">
      <c r="A276" s="47">
        <v>261</v>
      </c>
      <c r="B276" s="47"/>
      <c r="C276" s="47" t="s">
        <v>1722</v>
      </c>
      <c r="D276" s="47" t="s">
        <v>849</v>
      </c>
      <c r="E276" s="49">
        <f t="shared" si="28"/>
        <v>1.4</v>
      </c>
      <c r="F276" s="50">
        <f t="shared" si="26"/>
        <v>1</v>
      </c>
      <c r="G276" s="51">
        <f t="shared" si="29"/>
        <v>2</v>
      </c>
      <c r="H276" s="52">
        <f t="shared" si="25"/>
        <v>2.8</v>
      </c>
      <c r="I276" s="52"/>
      <c r="J276" s="52"/>
      <c r="K276" s="52"/>
      <c r="L276" s="52"/>
      <c r="M276" s="52"/>
      <c r="N276" s="52"/>
      <c r="O276" s="52"/>
      <c r="P276" s="52"/>
      <c r="Q276" s="52">
        <v>2.8</v>
      </c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7">
        <f t="shared" si="27"/>
        <v>2.8</v>
      </c>
    </row>
    <row r="277" spans="1:35" ht="13.5">
      <c r="A277" s="47">
        <v>261</v>
      </c>
      <c r="B277" s="47"/>
      <c r="C277" s="54" t="s">
        <v>1248</v>
      </c>
      <c r="D277" s="47" t="s">
        <v>252</v>
      </c>
      <c r="E277" s="49">
        <f t="shared" si="28"/>
        <v>1.4</v>
      </c>
      <c r="F277" s="50">
        <f t="shared" si="26"/>
        <v>1</v>
      </c>
      <c r="G277" s="51">
        <f t="shared" si="29"/>
        <v>2</v>
      </c>
      <c r="H277" s="52">
        <f t="shared" si="25"/>
        <v>2.8</v>
      </c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>
        <v>2.8</v>
      </c>
      <c r="AG277" s="52"/>
      <c r="AH277" s="52"/>
      <c r="AI277" s="57">
        <f t="shared" si="27"/>
        <v>2.8</v>
      </c>
    </row>
    <row r="278" spans="1:35" ht="13.5">
      <c r="A278" s="47">
        <v>261</v>
      </c>
      <c r="B278" s="47"/>
      <c r="C278" s="47" t="s">
        <v>980</v>
      </c>
      <c r="D278" s="47" t="s">
        <v>849</v>
      </c>
      <c r="E278" s="49">
        <f t="shared" si="28"/>
        <v>1.4</v>
      </c>
      <c r="F278" s="50">
        <f t="shared" si="26"/>
        <v>1</v>
      </c>
      <c r="G278" s="51">
        <f t="shared" si="29"/>
        <v>2</v>
      </c>
      <c r="H278" s="52">
        <f t="shared" si="25"/>
        <v>2.8</v>
      </c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>
        <v>2.8</v>
      </c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7">
        <f t="shared" si="27"/>
        <v>2.8</v>
      </c>
    </row>
    <row r="279" spans="1:35" ht="13.5">
      <c r="A279" s="47">
        <v>261</v>
      </c>
      <c r="B279" s="47"/>
      <c r="C279" s="47" t="s">
        <v>1721</v>
      </c>
      <c r="D279" s="47" t="s">
        <v>849</v>
      </c>
      <c r="E279" s="49">
        <f t="shared" si="28"/>
        <v>1.4</v>
      </c>
      <c r="F279" s="50">
        <f t="shared" si="26"/>
        <v>1</v>
      </c>
      <c r="G279" s="51">
        <f t="shared" si="29"/>
        <v>2</v>
      </c>
      <c r="H279" s="52">
        <f t="shared" si="25"/>
        <v>2.8</v>
      </c>
      <c r="I279" s="52"/>
      <c r="J279" s="52"/>
      <c r="K279" s="52"/>
      <c r="L279" s="52"/>
      <c r="M279" s="52"/>
      <c r="N279" s="52"/>
      <c r="O279" s="52"/>
      <c r="P279" s="52"/>
      <c r="Q279" s="52">
        <v>2.8</v>
      </c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7">
        <f t="shared" si="27"/>
        <v>2.8</v>
      </c>
    </row>
    <row r="280" spans="1:35" ht="13.5">
      <c r="A280" s="47">
        <v>261</v>
      </c>
      <c r="B280" s="47"/>
      <c r="C280" s="47" t="s">
        <v>1365</v>
      </c>
      <c r="D280" s="47" t="s">
        <v>849</v>
      </c>
      <c r="E280" s="49">
        <f t="shared" si="28"/>
        <v>1.4</v>
      </c>
      <c r="F280" s="50">
        <f t="shared" si="26"/>
        <v>1</v>
      </c>
      <c r="G280" s="51">
        <f t="shared" si="29"/>
        <v>2</v>
      </c>
      <c r="H280" s="52">
        <f t="shared" si="25"/>
        <v>2.8</v>
      </c>
      <c r="I280" s="52"/>
      <c r="J280" s="52"/>
      <c r="K280" s="52"/>
      <c r="L280" s="52"/>
      <c r="M280" s="52"/>
      <c r="N280" s="52"/>
      <c r="O280" s="52"/>
      <c r="P280" s="52"/>
      <c r="Q280" s="52">
        <v>2.8</v>
      </c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7">
        <f t="shared" si="27"/>
        <v>2.8</v>
      </c>
    </row>
    <row r="281" spans="1:35" ht="13.5">
      <c r="A281" s="47">
        <v>279</v>
      </c>
      <c r="B281" s="47"/>
      <c r="C281" s="48" t="s">
        <v>1287</v>
      </c>
      <c r="D281" s="54" t="s">
        <v>840</v>
      </c>
      <c r="E281" s="49">
        <f t="shared" si="28"/>
        <v>1.3666666666666665</v>
      </c>
      <c r="F281" s="50">
        <f t="shared" si="26"/>
        <v>3</v>
      </c>
      <c r="G281" s="51">
        <f t="shared" si="29"/>
        <v>3</v>
      </c>
      <c r="H281" s="52">
        <f t="shared" si="25"/>
        <v>4.1</v>
      </c>
      <c r="I281" s="52"/>
      <c r="J281" s="52"/>
      <c r="K281" s="52"/>
      <c r="L281" s="52"/>
      <c r="M281" s="52"/>
      <c r="N281" s="52"/>
      <c r="O281" s="52"/>
      <c r="P281" s="52"/>
      <c r="Q281" s="52">
        <v>1</v>
      </c>
      <c r="R281" s="52"/>
      <c r="S281" s="52"/>
      <c r="T281" s="52"/>
      <c r="U281" s="52"/>
      <c r="V281" s="52">
        <v>2.1</v>
      </c>
      <c r="W281" s="52"/>
      <c r="X281" s="52"/>
      <c r="Y281" s="52"/>
      <c r="Z281" s="52"/>
      <c r="AA281" s="52"/>
      <c r="AB281" s="52"/>
      <c r="AC281" s="52"/>
      <c r="AD281" s="52"/>
      <c r="AE281" s="52"/>
      <c r="AF281" s="52">
        <v>1</v>
      </c>
      <c r="AG281" s="52"/>
      <c r="AH281" s="52"/>
      <c r="AI281" s="57">
        <f t="shared" si="27"/>
        <v>1</v>
      </c>
    </row>
    <row r="282" spans="1:35" ht="13.5">
      <c r="A282" s="47">
        <v>279</v>
      </c>
      <c r="B282" s="47"/>
      <c r="C282" s="48" t="s">
        <v>1170</v>
      </c>
      <c r="D282" s="48" t="s">
        <v>958</v>
      </c>
      <c r="E282" s="49">
        <f t="shared" si="28"/>
        <v>1.3666666666666665</v>
      </c>
      <c r="F282" s="50">
        <f t="shared" si="26"/>
        <v>3</v>
      </c>
      <c r="G282" s="51">
        <f t="shared" si="29"/>
        <v>3</v>
      </c>
      <c r="H282" s="52">
        <f t="shared" si="25"/>
        <v>4.1</v>
      </c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>
        <v>1</v>
      </c>
      <c r="W282" s="52"/>
      <c r="X282" s="52"/>
      <c r="Y282" s="52"/>
      <c r="Z282" s="52"/>
      <c r="AA282" s="52">
        <v>1</v>
      </c>
      <c r="AB282" s="52"/>
      <c r="AC282" s="52"/>
      <c r="AD282" s="52"/>
      <c r="AE282" s="52"/>
      <c r="AF282" s="52">
        <v>2.1</v>
      </c>
      <c r="AG282" s="52"/>
      <c r="AH282" s="52"/>
      <c r="AI282" s="57">
        <f t="shared" si="27"/>
        <v>1</v>
      </c>
    </row>
    <row r="283" spans="1:35" ht="13.5">
      <c r="A283" s="47">
        <v>279</v>
      </c>
      <c r="B283" s="47"/>
      <c r="C283" s="48" t="s">
        <v>1147</v>
      </c>
      <c r="D283" s="48" t="s">
        <v>194</v>
      </c>
      <c r="E283" s="49">
        <f t="shared" si="28"/>
        <v>1.3666666666666665</v>
      </c>
      <c r="F283" s="50">
        <f t="shared" si="26"/>
        <v>3</v>
      </c>
      <c r="G283" s="51">
        <f t="shared" si="29"/>
        <v>3</v>
      </c>
      <c r="H283" s="52">
        <f t="shared" si="25"/>
        <v>4.1</v>
      </c>
      <c r="I283" s="52"/>
      <c r="J283" s="52"/>
      <c r="K283" s="52"/>
      <c r="L283" s="52"/>
      <c r="M283" s="52"/>
      <c r="N283" s="52"/>
      <c r="O283" s="52"/>
      <c r="P283" s="52"/>
      <c r="Q283" s="52">
        <v>2.1</v>
      </c>
      <c r="R283" s="52"/>
      <c r="S283" s="52"/>
      <c r="T283" s="52"/>
      <c r="U283" s="52"/>
      <c r="V283" s="52">
        <v>1</v>
      </c>
      <c r="W283" s="52"/>
      <c r="X283" s="52"/>
      <c r="Y283" s="52"/>
      <c r="Z283" s="52"/>
      <c r="AA283" s="52">
        <v>1</v>
      </c>
      <c r="AB283" s="52"/>
      <c r="AC283" s="52"/>
      <c r="AD283" s="52"/>
      <c r="AE283" s="52"/>
      <c r="AF283" s="52"/>
      <c r="AG283" s="52"/>
      <c r="AH283" s="52"/>
      <c r="AI283" s="57">
        <f t="shared" si="27"/>
        <v>1</v>
      </c>
    </row>
    <row r="284" spans="1:35" ht="13.5">
      <c r="A284" s="47">
        <v>282</v>
      </c>
      <c r="B284" s="47"/>
      <c r="C284" s="47" t="s">
        <v>1026</v>
      </c>
      <c r="D284" s="47" t="s">
        <v>1021</v>
      </c>
      <c r="E284" s="49">
        <f t="shared" si="28"/>
        <v>1.05</v>
      </c>
      <c r="F284" s="50">
        <f t="shared" si="26"/>
        <v>1</v>
      </c>
      <c r="G284" s="51">
        <f t="shared" si="29"/>
        <v>2</v>
      </c>
      <c r="H284" s="52">
        <f t="shared" si="25"/>
        <v>2.1</v>
      </c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>
        <v>2.1</v>
      </c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7">
        <f t="shared" si="27"/>
        <v>2.1</v>
      </c>
    </row>
    <row r="285" spans="1:35" ht="13.5">
      <c r="A285" s="47">
        <v>282</v>
      </c>
      <c r="B285" s="47"/>
      <c r="C285" s="48" t="s">
        <v>421</v>
      </c>
      <c r="D285" s="48" t="s">
        <v>1285</v>
      </c>
      <c r="E285" s="49">
        <f t="shared" si="28"/>
        <v>1.05</v>
      </c>
      <c r="F285" s="50">
        <f t="shared" si="26"/>
        <v>1</v>
      </c>
      <c r="G285" s="51">
        <f t="shared" si="29"/>
        <v>2</v>
      </c>
      <c r="H285" s="52">
        <f t="shared" si="25"/>
        <v>2.1</v>
      </c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>
        <v>2.1</v>
      </c>
      <c r="AG285" s="52"/>
      <c r="AH285" s="52"/>
      <c r="AI285" s="57">
        <f t="shared" si="27"/>
        <v>2.1</v>
      </c>
    </row>
    <row r="286" spans="1:35" ht="13.5">
      <c r="A286" s="47">
        <v>282</v>
      </c>
      <c r="B286" s="47"/>
      <c r="C286" s="48" t="s">
        <v>564</v>
      </c>
      <c r="D286" s="54" t="s">
        <v>913</v>
      </c>
      <c r="E286" s="49">
        <f t="shared" si="28"/>
        <v>1.05</v>
      </c>
      <c r="F286" s="50">
        <f t="shared" si="26"/>
        <v>1</v>
      </c>
      <c r="G286" s="51">
        <f t="shared" si="29"/>
        <v>2</v>
      </c>
      <c r="H286" s="52">
        <f t="shared" si="25"/>
        <v>2.1</v>
      </c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>
        <v>2.1</v>
      </c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7">
        <f t="shared" si="27"/>
        <v>2.1</v>
      </c>
    </row>
    <row r="287" spans="1:35" ht="13.5">
      <c r="A287" s="47">
        <v>282</v>
      </c>
      <c r="B287" s="47"/>
      <c r="C287" s="47" t="s">
        <v>1029</v>
      </c>
      <c r="D287" s="47" t="s">
        <v>984</v>
      </c>
      <c r="E287" s="49">
        <f t="shared" si="28"/>
        <v>1.05</v>
      </c>
      <c r="F287" s="50">
        <f t="shared" si="26"/>
        <v>1</v>
      </c>
      <c r="G287" s="51">
        <f t="shared" si="29"/>
        <v>2</v>
      </c>
      <c r="H287" s="52">
        <f t="shared" si="25"/>
        <v>2.1</v>
      </c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>
        <v>2.1</v>
      </c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7">
        <f t="shared" si="27"/>
        <v>2.1</v>
      </c>
    </row>
    <row r="288" spans="1:35" ht="13.5">
      <c r="A288" s="47">
        <v>282</v>
      </c>
      <c r="B288" s="47"/>
      <c r="C288" s="54" t="s">
        <v>1185</v>
      </c>
      <c r="D288" s="48" t="s">
        <v>1186</v>
      </c>
      <c r="E288" s="49">
        <f t="shared" si="28"/>
        <v>1.05</v>
      </c>
      <c r="F288" s="50">
        <f t="shared" si="26"/>
        <v>1</v>
      </c>
      <c r="G288" s="51">
        <f t="shared" si="29"/>
        <v>2</v>
      </c>
      <c r="H288" s="52">
        <f t="shared" si="25"/>
        <v>2.1</v>
      </c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>
        <v>2.1</v>
      </c>
      <c r="AB288" s="52"/>
      <c r="AC288" s="52"/>
      <c r="AD288" s="52"/>
      <c r="AE288" s="52"/>
      <c r="AF288" s="52"/>
      <c r="AG288" s="52"/>
      <c r="AH288" s="52"/>
      <c r="AI288" s="57">
        <f t="shared" si="27"/>
        <v>2.1</v>
      </c>
    </row>
    <row r="289" spans="1:35" ht="13.5">
      <c r="A289" s="47">
        <v>282</v>
      </c>
      <c r="B289" s="47"/>
      <c r="C289" s="54" t="s">
        <v>1227</v>
      </c>
      <c r="D289" s="48" t="s">
        <v>1070</v>
      </c>
      <c r="E289" s="49">
        <f t="shared" si="28"/>
        <v>1.05</v>
      </c>
      <c r="F289" s="50">
        <f t="shared" si="26"/>
        <v>1</v>
      </c>
      <c r="G289" s="51">
        <f t="shared" si="29"/>
        <v>2</v>
      </c>
      <c r="H289" s="52">
        <f t="shared" si="25"/>
        <v>2.1</v>
      </c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>
        <v>2.1</v>
      </c>
      <c r="AB289" s="52"/>
      <c r="AC289" s="52"/>
      <c r="AD289" s="52"/>
      <c r="AE289" s="52"/>
      <c r="AF289" s="52"/>
      <c r="AG289" s="52"/>
      <c r="AH289" s="52"/>
      <c r="AI289" s="57">
        <f t="shared" si="27"/>
        <v>2.1</v>
      </c>
    </row>
    <row r="290" spans="1:35" ht="13.5">
      <c r="A290" s="47">
        <v>282</v>
      </c>
      <c r="B290" s="47"/>
      <c r="C290" s="47" t="s">
        <v>1726</v>
      </c>
      <c r="D290" s="47" t="s">
        <v>177</v>
      </c>
      <c r="E290" s="49">
        <f t="shared" si="28"/>
        <v>1.05</v>
      </c>
      <c r="F290" s="50">
        <f t="shared" si="26"/>
        <v>1</v>
      </c>
      <c r="G290" s="51">
        <f t="shared" si="29"/>
        <v>2</v>
      </c>
      <c r="H290" s="52">
        <f aca="true" t="shared" si="30" ref="H290:H344">SUM(I290:AH290)</f>
        <v>2.1</v>
      </c>
      <c r="I290" s="52"/>
      <c r="J290" s="52"/>
      <c r="K290" s="52"/>
      <c r="L290" s="52"/>
      <c r="M290" s="52"/>
      <c r="N290" s="52"/>
      <c r="O290" s="52"/>
      <c r="P290" s="52"/>
      <c r="Q290" s="52">
        <v>2.1</v>
      </c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7">
        <f t="shared" si="27"/>
        <v>2.1</v>
      </c>
    </row>
    <row r="291" spans="1:35" ht="13.5">
      <c r="A291" s="47">
        <v>282</v>
      </c>
      <c r="B291" s="47"/>
      <c r="C291" s="54" t="s">
        <v>1139</v>
      </c>
      <c r="D291" s="48" t="s">
        <v>252</v>
      </c>
      <c r="E291" s="49">
        <f t="shared" si="28"/>
        <v>1.05</v>
      </c>
      <c r="F291" s="50">
        <f t="shared" si="26"/>
        <v>1</v>
      </c>
      <c r="G291" s="51">
        <f t="shared" si="29"/>
        <v>2</v>
      </c>
      <c r="H291" s="52">
        <f t="shared" si="30"/>
        <v>2.1</v>
      </c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>
        <v>2.1</v>
      </c>
      <c r="AB291" s="52"/>
      <c r="AC291" s="52"/>
      <c r="AD291" s="52"/>
      <c r="AE291" s="52"/>
      <c r="AF291" s="52"/>
      <c r="AG291" s="52"/>
      <c r="AH291" s="52"/>
      <c r="AI291" s="57">
        <f t="shared" si="27"/>
        <v>2.1</v>
      </c>
    </row>
    <row r="292" spans="1:35" ht="13.5">
      <c r="A292" s="47">
        <v>282</v>
      </c>
      <c r="B292" s="47"/>
      <c r="C292" s="47" t="s">
        <v>1715</v>
      </c>
      <c r="D292" s="47" t="s">
        <v>849</v>
      </c>
      <c r="E292" s="49">
        <f t="shared" si="28"/>
        <v>1.05</v>
      </c>
      <c r="F292" s="50">
        <f t="shared" si="26"/>
        <v>1</v>
      </c>
      <c r="G292" s="51">
        <f t="shared" si="29"/>
        <v>2</v>
      </c>
      <c r="H292" s="52">
        <f t="shared" si="30"/>
        <v>2.1</v>
      </c>
      <c r="I292" s="52"/>
      <c r="J292" s="52"/>
      <c r="K292" s="52"/>
      <c r="L292" s="52"/>
      <c r="M292" s="52"/>
      <c r="N292" s="52"/>
      <c r="O292" s="52"/>
      <c r="P292" s="52"/>
      <c r="Q292" s="52">
        <v>2.1</v>
      </c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7">
        <f t="shared" si="27"/>
        <v>2.1</v>
      </c>
    </row>
    <row r="293" spans="1:35" ht="13.5">
      <c r="A293" s="47">
        <v>282</v>
      </c>
      <c r="B293" s="47"/>
      <c r="C293" s="47" t="s">
        <v>1017</v>
      </c>
      <c r="D293" s="47" t="s">
        <v>849</v>
      </c>
      <c r="E293" s="49">
        <f t="shared" si="28"/>
        <v>1.05</v>
      </c>
      <c r="F293" s="50">
        <f t="shared" si="26"/>
        <v>1</v>
      </c>
      <c r="G293" s="51">
        <f t="shared" si="29"/>
        <v>2</v>
      </c>
      <c r="H293" s="52">
        <f t="shared" si="30"/>
        <v>2.1</v>
      </c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>
        <v>2.1</v>
      </c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7">
        <f t="shared" si="27"/>
        <v>2.1</v>
      </c>
    </row>
    <row r="294" spans="1:35" ht="13.5">
      <c r="A294" s="47">
        <v>282</v>
      </c>
      <c r="B294" s="47"/>
      <c r="C294" s="47" t="s">
        <v>1414</v>
      </c>
      <c r="D294" s="47" t="s">
        <v>849</v>
      </c>
      <c r="E294" s="49">
        <f t="shared" si="28"/>
        <v>1.05</v>
      </c>
      <c r="F294" s="50">
        <f t="shared" si="26"/>
        <v>1</v>
      </c>
      <c r="G294" s="51">
        <f t="shared" si="29"/>
        <v>2</v>
      </c>
      <c r="H294" s="52">
        <f t="shared" si="30"/>
        <v>2.1</v>
      </c>
      <c r="I294" s="52"/>
      <c r="J294" s="52"/>
      <c r="K294" s="52"/>
      <c r="L294" s="52"/>
      <c r="M294" s="52"/>
      <c r="N294" s="52"/>
      <c r="O294" s="52"/>
      <c r="P294" s="52"/>
      <c r="Q294" s="52">
        <v>2.1</v>
      </c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7">
        <f t="shared" si="27"/>
        <v>2.1</v>
      </c>
    </row>
    <row r="295" spans="1:35" ht="13.5">
      <c r="A295" s="47">
        <v>282</v>
      </c>
      <c r="B295" s="47"/>
      <c r="C295" s="58" t="s">
        <v>1164</v>
      </c>
      <c r="D295" s="48" t="s">
        <v>252</v>
      </c>
      <c r="E295" s="49">
        <f t="shared" si="28"/>
        <v>1.05</v>
      </c>
      <c r="F295" s="50">
        <f t="shared" si="26"/>
        <v>1</v>
      </c>
      <c r="G295" s="51">
        <f t="shared" si="29"/>
        <v>2</v>
      </c>
      <c r="H295" s="52">
        <f t="shared" si="30"/>
        <v>2.1</v>
      </c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>
        <v>2.1</v>
      </c>
      <c r="AB295" s="52"/>
      <c r="AC295" s="52"/>
      <c r="AD295" s="52"/>
      <c r="AE295" s="52"/>
      <c r="AF295" s="52"/>
      <c r="AG295" s="52"/>
      <c r="AH295" s="52"/>
      <c r="AI295" s="57">
        <f t="shared" si="27"/>
        <v>2.1</v>
      </c>
    </row>
    <row r="296" spans="1:35" ht="13.5">
      <c r="A296" s="47">
        <v>282</v>
      </c>
      <c r="B296" s="47"/>
      <c r="C296" s="48" t="s">
        <v>681</v>
      </c>
      <c r="D296" s="47" t="s">
        <v>544</v>
      </c>
      <c r="E296" s="49">
        <f t="shared" si="28"/>
        <v>1.05</v>
      </c>
      <c r="F296" s="50">
        <f t="shared" si="26"/>
        <v>1</v>
      </c>
      <c r="G296" s="51">
        <f t="shared" si="29"/>
        <v>2</v>
      </c>
      <c r="H296" s="52">
        <f t="shared" si="30"/>
        <v>2.1</v>
      </c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>
        <v>2.1</v>
      </c>
      <c r="AG296" s="52"/>
      <c r="AH296" s="52"/>
      <c r="AI296" s="57">
        <f t="shared" si="27"/>
        <v>2.1</v>
      </c>
    </row>
    <row r="297" spans="1:35" ht="13.5">
      <c r="A297" s="47">
        <v>282</v>
      </c>
      <c r="B297" s="47"/>
      <c r="C297" s="47" t="s">
        <v>1729</v>
      </c>
      <c r="D297" s="47" t="s">
        <v>849</v>
      </c>
      <c r="E297" s="49">
        <f t="shared" si="28"/>
        <v>1.05</v>
      </c>
      <c r="F297" s="50">
        <f t="shared" si="26"/>
        <v>1</v>
      </c>
      <c r="G297" s="51">
        <f t="shared" si="29"/>
        <v>2</v>
      </c>
      <c r="H297" s="52">
        <f t="shared" si="30"/>
        <v>2.1</v>
      </c>
      <c r="I297" s="52"/>
      <c r="J297" s="52"/>
      <c r="K297" s="52"/>
      <c r="L297" s="52"/>
      <c r="M297" s="52"/>
      <c r="N297" s="52"/>
      <c r="O297" s="52"/>
      <c r="P297" s="52"/>
      <c r="Q297" s="52">
        <v>2.1</v>
      </c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7">
        <f t="shared" si="27"/>
        <v>2.1</v>
      </c>
    </row>
    <row r="298" spans="1:35" ht="13.5">
      <c r="A298" s="47">
        <v>282</v>
      </c>
      <c r="B298" s="47"/>
      <c r="C298" s="58" t="s">
        <v>1077</v>
      </c>
      <c r="D298" s="48" t="s">
        <v>252</v>
      </c>
      <c r="E298" s="49">
        <f t="shared" si="28"/>
        <v>1.05</v>
      </c>
      <c r="F298" s="50">
        <f t="shared" si="26"/>
        <v>1</v>
      </c>
      <c r="G298" s="51">
        <f t="shared" si="29"/>
        <v>2</v>
      </c>
      <c r="H298" s="52">
        <f t="shared" si="30"/>
        <v>2.1</v>
      </c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>
        <v>2.1</v>
      </c>
      <c r="AB298" s="52"/>
      <c r="AC298" s="52"/>
      <c r="AD298" s="52"/>
      <c r="AE298" s="52"/>
      <c r="AF298" s="52"/>
      <c r="AG298" s="52"/>
      <c r="AH298" s="52"/>
      <c r="AI298" s="57">
        <f t="shared" si="27"/>
        <v>2.1</v>
      </c>
    </row>
    <row r="299" spans="1:35" ht="13.5">
      <c r="A299" s="47">
        <v>282</v>
      </c>
      <c r="B299" s="47"/>
      <c r="C299" s="54" t="s">
        <v>911</v>
      </c>
      <c r="D299" s="48" t="s">
        <v>252</v>
      </c>
      <c r="E299" s="49">
        <f t="shared" si="28"/>
        <v>1.05</v>
      </c>
      <c r="F299" s="50">
        <f t="shared" si="26"/>
        <v>1</v>
      </c>
      <c r="G299" s="51">
        <f t="shared" si="29"/>
        <v>2</v>
      </c>
      <c r="H299" s="52">
        <f t="shared" si="30"/>
        <v>2.1</v>
      </c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>
        <v>2.1</v>
      </c>
      <c r="AG299" s="52"/>
      <c r="AH299" s="52"/>
      <c r="AI299" s="57">
        <f t="shared" si="27"/>
        <v>2.1</v>
      </c>
    </row>
    <row r="300" spans="1:35" ht="13.5">
      <c r="A300" s="47">
        <v>282</v>
      </c>
      <c r="B300" s="47"/>
      <c r="C300" s="47" t="s">
        <v>1730</v>
      </c>
      <c r="D300" s="47" t="s">
        <v>849</v>
      </c>
      <c r="E300" s="49">
        <f t="shared" si="28"/>
        <v>1.05</v>
      </c>
      <c r="F300" s="50">
        <f t="shared" si="26"/>
        <v>1</v>
      </c>
      <c r="G300" s="51">
        <f t="shared" si="29"/>
        <v>2</v>
      </c>
      <c r="H300" s="52">
        <f t="shared" si="30"/>
        <v>2.1</v>
      </c>
      <c r="I300" s="52"/>
      <c r="J300" s="52"/>
      <c r="K300" s="52"/>
      <c r="L300" s="52"/>
      <c r="M300" s="52"/>
      <c r="N300" s="52"/>
      <c r="O300" s="52"/>
      <c r="P300" s="52"/>
      <c r="Q300" s="52">
        <v>2.1</v>
      </c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7">
        <f t="shared" si="27"/>
        <v>2.1</v>
      </c>
    </row>
    <row r="301" spans="1:35" ht="13.5">
      <c r="A301" s="47">
        <v>282</v>
      </c>
      <c r="B301" s="47"/>
      <c r="C301" s="47" t="s">
        <v>1420</v>
      </c>
      <c r="D301" s="47" t="s">
        <v>849</v>
      </c>
      <c r="E301" s="49">
        <f t="shared" si="28"/>
        <v>1.05</v>
      </c>
      <c r="F301" s="50">
        <f t="shared" si="26"/>
        <v>1</v>
      </c>
      <c r="G301" s="51">
        <f t="shared" si="29"/>
        <v>2</v>
      </c>
      <c r="H301" s="52">
        <f t="shared" si="30"/>
        <v>2.1</v>
      </c>
      <c r="I301" s="52"/>
      <c r="J301" s="52"/>
      <c r="K301" s="52"/>
      <c r="L301" s="52"/>
      <c r="M301" s="52"/>
      <c r="N301" s="52"/>
      <c r="O301" s="52"/>
      <c r="P301" s="52"/>
      <c r="Q301" s="52">
        <v>2.1</v>
      </c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7">
        <f t="shared" si="27"/>
        <v>2.1</v>
      </c>
    </row>
    <row r="302" spans="1:35" ht="13.5">
      <c r="A302" s="47">
        <v>282</v>
      </c>
      <c r="B302" s="47"/>
      <c r="C302" s="53" t="s">
        <v>1279</v>
      </c>
      <c r="D302" s="47" t="s">
        <v>544</v>
      </c>
      <c r="E302" s="49">
        <f t="shared" si="28"/>
        <v>1.05</v>
      </c>
      <c r="F302" s="50">
        <f t="shared" si="26"/>
        <v>1</v>
      </c>
      <c r="G302" s="51">
        <f t="shared" si="29"/>
        <v>2</v>
      </c>
      <c r="H302" s="52">
        <f t="shared" si="30"/>
        <v>2.1</v>
      </c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>
        <v>2.1</v>
      </c>
      <c r="AB302" s="52"/>
      <c r="AC302" s="52"/>
      <c r="AD302" s="52"/>
      <c r="AE302" s="52"/>
      <c r="AF302" s="52"/>
      <c r="AG302" s="52"/>
      <c r="AH302" s="52"/>
      <c r="AI302" s="57">
        <f t="shared" si="27"/>
        <v>2.1</v>
      </c>
    </row>
    <row r="303" spans="1:35" ht="13.5">
      <c r="A303" s="47">
        <v>301</v>
      </c>
      <c r="B303" s="47"/>
      <c r="C303" s="47" t="s">
        <v>1025</v>
      </c>
      <c r="D303" s="47" t="s">
        <v>969</v>
      </c>
      <c r="E303" s="49">
        <f t="shared" si="28"/>
        <v>1</v>
      </c>
      <c r="F303" s="50">
        <f t="shared" si="26"/>
        <v>2</v>
      </c>
      <c r="G303" s="51">
        <f t="shared" si="29"/>
        <v>2</v>
      </c>
      <c r="H303" s="52">
        <f t="shared" si="30"/>
        <v>2</v>
      </c>
      <c r="I303" s="52"/>
      <c r="J303" s="52"/>
      <c r="K303" s="52"/>
      <c r="L303" s="52"/>
      <c r="M303" s="52"/>
      <c r="N303" s="52"/>
      <c r="O303" s="52"/>
      <c r="P303" s="52"/>
      <c r="Q303" s="52">
        <v>1</v>
      </c>
      <c r="R303" s="52"/>
      <c r="S303" s="52"/>
      <c r="T303" s="52"/>
      <c r="U303" s="52"/>
      <c r="V303" s="52">
        <v>1</v>
      </c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7">
        <f t="shared" si="27"/>
        <v>1</v>
      </c>
    </row>
    <row r="304" spans="1:35" ht="13.5">
      <c r="A304" s="47">
        <v>301</v>
      </c>
      <c r="B304" s="47"/>
      <c r="C304" s="47" t="s">
        <v>1024</v>
      </c>
      <c r="D304" s="47" t="s">
        <v>969</v>
      </c>
      <c r="E304" s="49">
        <f t="shared" si="28"/>
        <v>1</v>
      </c>
      <c r="F304" s="50">
        <f t="shared" si="26"/>
        <v>2</v>
      </c>
      <c r="G304" s="51">
        <f t="shared" si="29"/>
        <v>2</v>
      </c>
      <c r="H304" s="52">
        <f t="shared" si="30"/>
        <v>2</v>
      </c>
      <c r="I304" s="52"/>
      <c r="J304" s="52"/>
      <c r="K304" s="52"/>
      <c r="L304" s="52"/>
      <c r="M304" s="52"/>
      <c r="N304" s="52"/>
      <c r="O304" s="52"/>
      <c r="P304" s="52"/>
      <c r="Q304" s="52">
        <v>1</v>
      </c>
      <c r="R304" s="52"/>
      <c r="S304" s="52"/>
      <c r="T304" s="52"/>
      <c r="U304" s="52"/>
      <c r="V304" s="52">
        <v>1</v>
      </c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7">
        <f t="shared" si="27"/>
        <v>1</v>
      </c>
    </row>
    <row r="305" spans="1:35" ht="13.5">
      <c r="A305" s="47">
        <v>301</v>
      </c>
      <c r="B305" s="47"/>
      <c r="C305" s="54" t="s">
        <v>1231</v>
      </c>
      <c r="D305" s="48" t="s">
        <v>194</v>
      </c>
      <c r="E305" s="49">
        <f t="shared" si="28"/>
        <v>1</v>
      </c>
      <c r="F305" s="50">
        <f t="shared" si="26"/>
        <v>2</v>
      </c>
      <c r="G305" s="51">
        <f t="shared" si="29"/>
        <v>2</v>
      </c>
      <c r="H305" s="52">
        <f t="shared" si="30"/>
        <v>2</v>
      </c>
      <c r="I305" s="52"/>
      <c r="J305" s="52"/>
      <c r="K305" s="52"/>
      <c r="L305" s="52"/>
      <c r="M305" s="52"/>
      <c r="N305" s="52"/>
      <c r="O305" s="52"/>
      <c r="P305" s="52"/>
      <c r="Q305" s="52">
        <v>1</v>
      </c>
      <c r="R305" s="52"/>
      <c r="S305" s="52"/>
      <c r="T305" s="52"/>
      <c r="U305" s="52"/>
      <c r="V305" s="52"/>
      <c r="W305" s="52"/>
      <c r="X305" s="52"/>
      <c r="Y305" s="52"/>
      <c r="Z305" s="52"/>
      <c r="AA305" s="52">
        <v>1</v>
      </c>
      <c r="AB305" s="52"/>
      <c r="AC305" s="52"/>
      <c r="AD305" s="52"/>
      <c r="AE305" s="52"/>
      <c r="AF305" s="52"/>
      <c r="AG305" s="52"/>
      <c r="AH305" s="52"/>
      <c r="AI305" s="57">
        <f t="shared" si="27"/>
        <v>1</v>
      </c>
    </row>
    <row r="306" spans="1:35" ht="13.5">
      <c r="A306" s="47">
        <v>301</v>
      </c>
      <c r="B306" s="47"/>
      <c r="C306" s="47" t="s">
        <v>1014</v>
      </c>
      <c r="D306" s="47" t="s">
        <v>194</v>
      </c>
      <c r="E306" s="49">
        <f t="shared" si="28"/>
        <v>1</v>
      </c>
      <c r="F306" s="50">
        <f t="shared" si="26"/>
        <v>2</v>
      </c>
      <c r="G306" s="51">
        <f t="shared" si="29"/>
        <v>2</v>
      </c>
      <c r="H306" s="52">
        <f t="shared" si="30"/>
        <v>2</v>
      </c>
      <c r="I306" s="52"/>
      <c r="J306" s="52"/>
      <c r="K306" s="52"/>
      <c r="L306" s="52"/>
      <c r="M306" s="52"/>
      <c r="N306" s="52"/>
      <c r="O306" s="52"/>
      <c r="P306" s="52"/>
      <c r="Q306" s="52">
        <v>1</v>
      </c>
      <c r="R306" s="52"/>
      <c r="S306" s="52"/>
      <c r="T306" s="52"/>
      <c r="U306" s="52"/>
      <c r="V306" s="52">
        <v>1</v>
      </c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7">
        <f t="shared" si="27"/>
        <v>1</v>
      </c>
    </row>
    <row r="307" spans="1:35" ht="13.5">
      <c r="A307" s="47">
        <v>301</v>
      </c>
      <c r="B307" s="47"/>
      <c r="C307" s="48" t="s">
        <v>1137</v>
      </c>
      <c r="D307" s="48" t="s">
        <v>544</v>
      </c>
      <c r="E307" s="49">
        <f t="shared" si="28"/>
        <v>1</v>
      </c>
      <c r="F307" s="50">
        <f t="shared" si="26"/>
        <v>2</v>
      </c>
      <c r="G307" s="51">
        <f t="shared" si="29"/>
        <v>2</v>
      </c>
      <c r="H307" s="52">
        <f t="shared" si="30"/>
        <v>2</v>
      </c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>
        <v>1</v>
      </c>
      <c r="W307" s="52"/>
      <c r="X307" s="52"/>
      <c r="Y307" s="52"/>
      <c r="Z307" s="52"/>
      <c r="AA307" s="52"/>
      <c r="AB307" s="52"/>
      <c r="AC307" s="52"/>
      <c r="AD307" s="52"/>
      <c r="AE307" s="52"/>
      <c r="AF307" s="52">
        <v>1</v>
      </c>
      <c r="AG307" s="52"/>
      <c r="AH307" s="52"/>
      <c r="AI307" s="57">
        <f t="shared" si="27"/>
        <v>1</v>
      </c>
    </row>
    <row r="308" spans="1:35" ht="13.5">
      <c r="A308" s="47">
        <v>301</v>
      </c>
      <c r="B308" s="47"/>
      <c r="C308" s="48" t="s">
        <v>1282</v>
      </c>
      <c r="D308" s="48" t="s">
        <v>544</v>
      </c>
      <c r="E308" s="49">
        <f t="shared" si="28"/>
        <v>1</v>
      </c>
      <c r="F308" s="50">
        <f t="shared" si="26"/>
        <v>2</v>
      </c>
      <c r="G308" s="51">
        <f t="shared" si="29"/>
        <v>2</v>
      </c>
      <c r="H308" s="52">
        <f t="shared" si="30"/>
        <v>2</v>
      </c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>
        <v>1</v>
      </c>
      <c r="W308" s="52"/>
      <c r="X308" s="52"/>
      <c r="Y308" s="52"/>
      <c r="Z308" s="52"/>
      <c r="AA308" s="52"/>
      <c r="AB308" s="52"/>
      <c r="AC308" s="52"/>
      <c r="AD308" s="52"/>
      <c r="AE308" s="52"/>
      <c r="AF308" s="52">
        <v>1</v>
      </c>
      <c r="AG308" s="52"/>
      <c r="AH308" s="52"/>
      <c r="AI308" s="57">
        <f t="shared" si="27"/>
        <v>1</v>
      </c>
    </row>
    <row r="309" spans="1:35" ht="13.5">
      <c r="A309" s="47">
        <v>307</v>
      </c>
      <c r="B309" s="47"/>
      <c r="C309" s="54" t="s">
        <v>1221</v>
      </c>
      <c r="D309" s="48" t="s">
        <v>544</v>
      </c>
      <c r="E309" s="49">
        <f t="shared" si="28"/>
        <v>0.75</v>
      </c>
      <c r="F309" s="50">
        <f t="shared" si="26"/>
        <v>1</v>
      </c>
      <c r="G309" s="51">
        <f t="shared" si="29"/>
        <v>2</v>
      </c>
      <c r="H309" s="52">
        <f t="shared" si="30"/>
        <v>1.5</v>
      </c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>
        <v>1.5</v>
      </c>
      <c r="AA309" s="52"/>
      <c r="AB309" s="52"/>
      <c r="AC309" s="52"/>
      <c r="AD309" s="52"/>
      <c r="AE309" s="52"/>
      <c r="AF309" s="52"/>
      <c r="AG309" s="52"/>
      <c r="AH309" s="52"/>
      <c r="AI309" s="57">
        <f t="shared" si="27"/>
        <v>1.5</v>
      </c>
    </row>
    <row r="310" spans="1:35" ht="13.5">
      <c r="A310" s="47">
        <v>307</v>
      </c>
      <c r="B310" s="47"/>
      <c r="C310" s="53" t="s">
        <v>1277</v>
      </c>
      <c r="D310" s="47" t="s">
        <v>252</v>
      </c>
      <c r="E310" s="49">
        <f t="shared" si="28"/>
        <v>0.75</v>
      </c>
      <c r="F310" s="50">
        <f t="shared" si="26"/>
        <v>1</v>
      </c>
      <c r="G310" s="51">
        <f t="shared" si="29"/>
        <v>2</v>
      </c>
      <c r="H310" s="52">
        <f t="shared" si="30"/>
        <v>1.5</v>
      </c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>
        <v>1.5</v>
      </c>
      <c r="Z310" s="52"/>
      <c r="AA310" s="52"/>
      <c r="AB310" s="52"/>
      <c r="AC310" s="52"/>
      <c r="AD310" s="52"/>
      <c r="AE310" s="52"/>
      <c r="AF310" s="52"/>
      <c r="AG310" s="52"/>
      <c r="AH310" s="52"/>
      <c r="AI310" s="57">
        <f t="shared" si="27"/>
        <v>1.5</v>
      </c>
    </row>
    <row r="311" spans="1:35" ht="13.5">
      <c r="A311" s="47">
        <v>307</v>
      </c>
      <c r="B311" s="47"/>
      <c r="C311" s="47" t="s">
        <v>988</v>
      </c>
      <c r="D311" s="47" t="s">
        <v>989</v>
      </c>
      <c r="E311" s="49">
        <f t="shared" si="28"/>
        <v>0.75</v>
      </c>
      <c r="F311" s="50">
        <f t="shared" si="26"/>
        <v>1</v>
      </c>
      <c r="G311" s="51">
        <f t="shared" si="29"/>
        <v>2</v>
      </c>
      <c r="H311" s="52">
        <f t="shared" si="30"/>
        <v>1.5</v>
      </c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>
        <v>1.5</v>
      </c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7">
        <f t="shared" si="27"/>
        <v>1.5</v>
      </c>
    </row>
    <row r="312" spans="1:35" ht="13.5">
      <c r="A312" s="47">
        <v>307</v>
      </c>
      <c r="B312" s="47"/>
      <c r="C312" s="48" t="s">
        <v>672</v>
      </c>
      <c r="D312" s="53" t="s">
        <v>876</v>
      </c>
      <c r="E312" s="49">
        <f t="shared" si="28"/>
        <v>0.75</v>
      </c>
      <c r="F312" s="50">
        <f t="shared" si="26"/>
        <v>1</v>
      </c>
      <c r="G312" s="51">
        <f t="shared" si="29"/>
        <v>2</v>
      </c>
      <c r="H312" s="52">
        <f t="shared" si="30"/>
        <v>1.5</v>
      </c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>
        <v>1.5</v>
      </c>
      <c r="AH312" s="52"/>
      <c r="AI312" s="57">
        <f t="shared" si="27"/>
        <v>1.5</v>
      </c>
    </row>
    <row r="313" spans="1:35" ht="13.5">
      <c r="A313" s="47">
        <v>307</v>
      </c>
      <c r="B313" s="47"/>
      <c r="C313" s="48" t="s">
        <v>553</v>
      </c>
      <c r="D313" s="53" t="s">
        <v>890</v>
      </c>
      <c r="E313" s="49">
        <f t="shared" si="28"/>
        <v>0.75</v>
      </c>
      <c r="F313" s="50">
        <f t="shared" si="26"/>
        <v>1</v>
      </c>
      <c r="G313" s="51">
        <f t="shared" si="29"/>
        <v>2</v>
      </c>
      <c r="H313" s="52">
        <f t="shared" si="30"/>
        <v>1.5</v>
      </c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>
        <v>1.5</v>
      </c>
      <c r="AH313" s="52"/>
      <c r="AI313" s="57">
        <f t="shared" si="27"/>
        <v>1.5</v>
      </c>
    </row>
    <row r="314" spans="1:35" ht="13.5">
      <c r="A314" s="47">
        <v>307</v>
      </c>
      <c r="B314" s="47"/>
      <c r="C314" s="48" t="s">
        <v>433</v>
      </c>
      <c r="D314" s="48" t="s">
        <v>743</v>
      </c>
      <c r="E314" s="49">
        <f t="shared" si="28"/>
        <v>0.75</v>
      </c>
      <c r="F314" s="50">
        <f t="shared" si="26"/>
        <v>1</v>
      </c>
      <c r="G314" s="51">
        <f t="shared" si="29"/>
        <v>2</v>
      </c>
      <c r="H314" s="52">
        <f t="shared" si="30"/>
        <v>1.5</v>
      </c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>
        <v>1.5</v>
      </c>
      <c r="AF314" s="52"/>
      <c r="AG314" s="52"/>
      <c r="AH314" s="52"/>
      <c r="AI314" s="57">
        <f t="shared" si="27"/>
        <v>1.5</v>
      </c>
    </row>
    <row r="315" spans="1:35" ht="13.5">
      <c r="A315" s="47">
        <v>313</v>
      </c>
      <c r="B315" s="47"/>
      <c r="C315" s="48" t="s">
        <v>1159</v>
      </c>
      <c r="D315" s="54" t="s">
        <v>1160</v>
      </c>
      <c r="E315" s="49">
        <f t="shared" si="28"/>
        <v>0.5</v>
      </c>
      <c r="F315" s="50">
        <f t="shared" si="26"/>
        <v>1</v>
      </c>
      <c r="G315" s="51">
        <f t="shared" si="29"/>
        <v>2</v>
      </c>
      <c r="H315" s="52">
        <f t="shared" si="30"/>
        <v>1</v>
      </c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>
        <v>1</v>
      </c>
      <c r="AG315" s="52"/>
      <c r="AH315" s="52"/>
      <c r="AI315" s="57">
        <f t="shared" si="27"/>
        <v>1</v>
      </c>
    </row>
    <row r="316" spans="1:35" ht="13.5">
      <c r="A316" s="47">
        <v>313</v>
      </c>
      <c r="B316" s="47"/>
      <c r="C316" s="47" t="s">
        <v>1717</v>
      </c>
      <c r="D316" s="47" t="s">
        <v>990</v>
      </c>
      <c r="E316" s="49">
        <f t="shared" si="28"/>
        <v>0.5</v>
      </c>
      <c r="F316" s="50">
        <f t="shared" si="26"/>
        <v>1</v>
      </c>
      <c r="G316" s="51">
        <f t="shared" si="29"/>
        <v>2</v>
      </c>
      <c r="H316" s="52">
        <f t="shared" si="30"/>
        <v>1</v>
      </c>
      <c r="I316" s="52"/>
      <c r="J316" s="52"/>
      <c r="K316" s="52"/>
      <c r="L316" s="52"/>
      <c r="M316" s="52"/>
      <c r="N316" s="52"/>
      <c r="O316" s="52"/>
      <c r="P316" s="52"/>
      <c r="Q316" s="52">
        <v>1</v>
      </c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7">
        <f t="shared" si="27"/>
        <v>1</v>
      </c>
    </row>
    <row r="317" spans="1:35" ht="13.5">
      <c r="A317" s="47">
        <v>313</v>
      </c>
      <c r="B317" s="47"/>
      <c r="C317" s="47" t="s">
        <v>1402</v>
      </c>
      <c r="D317" s="47" t="s">
        <v>969</v>
      </c>
      <c r="E317" s="49">
        <f t="shared" si="28"/>
        <v>0.5</v>
      </c>
      <c r="F317" s="50">
        <f t="shared" si="26"/>
        <v>1</v>
      </c>
      <c r="G317" s="51">
        <f t="shared" si="29"/>
        <v>2</v>
      </c>
      <c r="H317" s="52">
        <f t="shared" si="30"/>
        <v>1</v>
      </c>
      <c r="I317" s="52"/>
      <c r="J317" s="52"/>
      <c r="K317" s="52"/>
      <c r="L317" s="52"/>
      <c r="M317" s="52"/>
      <c r="N317" s="52"/>
      <c r="O317" s="52"/>
      <c r="P317" s="52"/>
      <c r="Q317" s="52">
        <v>1</v>
      </c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7">
        <f t="shared" si="27"/>
        <v>1</v>
      </c>
    </row>
    <row r="318" spans="1:35" ht="13.5">
      <c r="A318" s="47">
        <v>313</v>
      </c>
      <c r="B318" s="47"/>
      <c r="C318" s="47" t="s">
        <v>1727</v>
      </c>
      <c r="D318" s="47" t="s">
        <v>969</v>
      </c>
      <c r="E318" s="49">
        <f t="shared" si="28"/>
        <v>0.5</v>
      </c>
      <c r="F318" s="50">
        <f t="shared" si="26"/>
        <v>1</v>
      </c>
      <c r="G318" s="51">
        <f t="shared" si="29"/>
        <v>2</v>
      </c>
      <c r="H318" s="52">
        <f t="shared" si="30"/>
        <v>1</v>
      </c>
      <c r="I318" s="52"/>
      <c r="J318" s="52"/>
      <c r="K318" s="52"/>
      <c r="L318" s="52"/>
      <c r="M318" s="52"/>
      <c r="N318" s="52"/>
      <c r="O318" s="52"/>
      <c r="P318" s="52"/>
      <c r="Q318" s="52">
        <v>1</v>
      </c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7">
        <f t="shared" si="27"/>
        <v>1</v>
      </c>
    </row>
    <row r="319" spans="1:35" ht="13.5">
      <c r="A319" s="47">
        <v>313</v>
      </c>
      <c r="B319" s="47"/>
      <c r="C319" s="47" t="s">
        <v>1728</v>
      </c>
      <c r="D319" s="47" t="s">
        <v>969</v>
      </c>
      <c r="E319" s="49">
        <f t="shared" si="28"/>
        <v>0.5</v>
      </c>
      <c r="F319" s="50">
        <f t="shared" si="26"/>
        <v>1</v>
      </c>
      <c r="G319" s="51">
        <f t="shared" si="29"/>
        <v>2</v>
      </c>
      <c r="H319" s="52">
        <f t="shared" si="30"/>
        <v>1</v>
      </c>
      <c r="I319" s="52"/>
      <c r="J319" s="52"/>
      <c r="K319" s="52"/>
      <c r="L319" s="52"/>
      <c r="M319" s="52"/>
      <c r="N319" s="52"/>
      <c r="O319" s="52"/>
      <c r="P319" s="52"/>
      <c r="Q319" s="52">
        <v>1</v>
      </c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7">
        <f t="shared" si="27"/>
        <v>1</v>
      </c>
    </row>
    <row r="320" spans="1:35" ht="13.5">
      <c r="A320" s="47">
        <v>313</v>
      </c>
      <c r="B320" s="47"/>
      <c r="C320" s="47" t="s">
        <v>1714</v>
      </c>
      <c r="D320" s="47" t="s">
        <v>969</v>
      </c>
      <c r="E320" s="49">
        <f t="shared" si="28"/>
        <v>0.5</v>
      </c>
      <c r="F320" s="50">
        <f t="shared" si="26"/>
        <v>1</v>
      </c>
      <c r="G320" s="51">
        <f t="shared" si="29"/>
        <v>2</v>
      </c>
      <c r="H320" s="52">
        <f t="shared" si="30"/>
        <v>1</v>
      </c>
      <c r="I320" s="52"/>
      <c r="J320" s="52"/>
      <c r="K320" s="52"/>
      <c r="L320" s="52"/>
      <c r="M320" s="52"/>
      <c r="N320" s="52"/>
      <c r="O320" s="52"/>
      <c r="P320" s="52"/>
      <c r="Q320" s="52">
        <v>1</v>
      </c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7">
        <f t="shared" si="27"/>
        <v>1</v>
      </c>
    </row>
    <row r="321" spans="1:35" ht="13.5">
      <c r="A321" s="47">
        <v>313</v>
      </c>
      <c r="B321" s="47"/>
      <c r="C321" s="48" t="s">
        <v>1078</v>
      </c>
      <c r="D321" s="48" t="s">
        <v>609</v>
      </c>
      <c r="E321" s="49">
        <f t="shared" si="28"/>
        <v>0.5</v>
      </c>
      <c r="F321" s="50">
        <f t="shared" si="26"/>
        <v>1</v>
      </c>
      <c r="G321" s="51">
        <f t="shared" si="29"/>
        <v>2</v>
      </c>
      <c r="H321" s="52">
        <f t="shared" si="30"/>
        <v>1</v>
      </c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>
        <v>1</v>
      </c>
      <c r="AB321" s="52"/>
      <c r="AC321" s="52"/>
      <c r="AD321" s="52"/>
      <c r="AE321" s="52"/>
      <c r="AF321" s="52"/>
      <c r="AG321" s="52"/>
      <c r="AH321" s="52"/>
      <c r="AI321" s="57">
        <f t="shared" si="27"/>
        <v>1</v>
      </c>
    </row>
    <row r="322" spans="1:35" ht="13.5">
      <c r="A322" s="47">
        <v>313</v>
      </c>
      <c r="B322" s="47"/>
      <c r="C322" s="48" t="s">
        <v>566</v>
      </c>
      <c r="D322" s="48" t="s">
        <v>742</v>
      </c>
      <c r="E322" s="49">
        <f t="shared" si="28"/>
        <v>0.5</v>
      </c>
      <c r="F322" s="50">
        <f t="shared" si="26"/>
        <v>1</v>
      </c>
      <c r="G322" s="51">
        <f t="shared" si="29"/>
        <v>2</v>
      </c>
      <c r="H322" s="52">
        <f t="shared" si="30"/>
        <v>1</v>
      </c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>
        <v>1</v>
      </c>
      <c r="AG322" s="52"/>
      <c r="AH322" s="52"/>
      <c r="AI322" s="57">
        <f t="shared" si="27"/>
        <v>1</v>
      </c>
    </row>
    <row r="323" spans="1:35" ht="13.5">
      <c r="A323" s="47">
        <v>313</v>
      </c>
      <c r="B323" s="47"/>
      <c r="C323" s="48" t="s">
        <v>1243</v>
      </c>
      <c r="D323" s="48" t="s">
        <v>832</v>
      </c>
      <c r="E323" s="49">
        <f t="shared" si="28"/>
        <v>0.5</v>
      </c>
      <c r="F323" s="50">
        <f aca="true" t="shared" si="31" ref="F323:F386">COUNT(I323:AH323)</f>
        <v>1</v>
      </c>
      <c r="G323" s="51">
        <f t="shared" si="29"/>
        <v>2</v>
      </c>
      <c r="H323" s="52">
        <f t="shared" si="30"/>
        <v>1</v>
      </c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>
        <v>1</v>
      </c>
      <c r="AG323" s="52"/>
      <c r="AH323" s="52"/>
      <c r="AI323" s="57">
        <f aca="true" t="shared" si="32" ref="AI323:AI386">MIN(I323:AH323)</f>
        <v>1</v>
      </c>
    </row>
    <row r="324" spans="1:35" ht="13.5">
      <c r="A324" s="47">
        <v>313</v>
      </c>
      <c r="B324" s="47"/>
      <c r="C324" s="48" t="s">
        <v>1257</v>
      </c>
      <c r="D324" s="48" t="s">
        <v>1258</v>
      </c>
      <c r="E324" s="49">
        <f t="shared" si="28"/>
        <v>0.5</v>
      </c>
      <c r="F324" s="50">
        <f t="shared" si="31"/>
        <v>1</v>
      </c>
      <c r="G324" s="51">
        <f t="shared" si="29"/>
        <v>2</v>
      </c>
      <c r="H324" s="52">
        <f t="shared" si="30"/>
        <v>1</v>
      </c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>
        <v>1</v>
      </c>
      <c r="AG324" s="52"/>
      <c r="AH324" s="52"/>
      <c r="AI324" s="57">
        <f t="shared" si="32"/>
        <v>1</v>
      </c>
    </row>
    <row r="325" spans="1:35" ht="13.5">
      <c r="A325" s="47">
        <v>313</v>
      </c>
      <c r="B325" s="47"/>
      <c r="C325" s="48" t="s">
        <v>1292</v>
      </c>
      <c r="D325" s="48" t="s">
        <v>1070</v>
      </c>
      <c r="E325" s="49">
        <f t="shared" si="28"/>
        <v>0.5</v>
      </c>
      <c r="F325" s="50">
        <f t="shared" si="31"/>
        <v>1</v>
      </c>
      <c r="G325" s="51">
        <f t="shared" si="29"/>
        <v>2</v>
      </c>
      <c r="H325" s="52">
        <f t="shared" si="30"/>
        <v>1</v>
      </c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>
        <v>1</v>
      </c>
      <c r="AG325" s="52"/>
      <c r="AH325" s="52"/>
      <c r="AI325" s="57">
        <f t="shared" si="32"/>
        <v>1</v>
      </c>
    </row>
    <row r="326" spans="1:35" ht="13.5">
      <c r="A326" s="47">
        <v>313</v>
      </c>
      <c r="B326" s="47"/>
      <c r="C326" s="47" t="s">
        <v>1716</v>
      </c>
      <c r="D326" s="47" t="s">
        <v>971</v>
      </c>
      <c r="E326" s="49">
        <f t="shared" si="28"/>
        <v>0.5</v>
      </c>
      <c r="F326" s="50">
        <f t="shared" si="31"/>
        <v>1</v>
      </c>
      <c r="G326" s="51">
        <f t="shared" si="29"/>
        <v>2</v>
      </c>
      <c r="H326" s="52">
        <f t="shared" si="30"/>
        <v>1</v>
      </c>
      <c r="I326" s="52"/>
      <c r="J326" s="52"/>
      <c r="K326" s="52"/>
      <c r="L326" s="52"/>
      <c r="M326" s="52"/>
      <c r="N326" s="52"/>
      <c r="O326" s="52"/>
      <c r="P326" s="52"/>
      <c r="Q326" s="52">
        <v>1</v>
      </c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7">
        <f t="shared" si="32"/>
        <v>1</v>
      </c>
    </row>
    <row r="327" spans="1:35" ht="13.5">
      <c r="A327" s="47">
        <v>313</v>
      </c>
      <c r="B327" s="47"/>
      <c r="C327" s="47" t="s">
        <v>1023</v>
      </c>
      <c r="D327" s="47" t="s">
        <v>194</v>
      </c>
      <c r="E327" s="49">
        <f t="shared" si="28"/>
        <v>0.5</v>
      </c>
      <c r="F327" s="50">
        <f t="shared" si="31"/>
        <v>1</v>
      </c>
      <c r="G327" s="51">
        <f t="shared" si="29"/>
        <v>2</v>
      </c>
      <c r="H327" s="52">
        <f t="shared" si="30"/>
        <v>1</v>
      </c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>
        <v>1</v>
      </c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7">
        <f t="shared" si="32"/>
        <v>1</v>
      </c>
    </row>
    <row r="328" spans="1:35" ht="13.5">
      <c r="A328" s="47">
        <v>313</v>
      </c>
      <c r="B328" s="47"/>
      <c r="C328" s="47" t="s">
        <v>1735</v>
      </c>
      <c r="D328" s="47" t="s">
        <v>194</v>
      </c>
      <c r="E328" s="49">
        <f t="shared" si="28"/>
        <v>0.5</v>
      </c>
      <c r="F328" s="50">
        <f t="shared" si="31"/>
        <v>1</v>
      </c>
      <c r="G328" s="51">
        <f t="shared" si="29"/>
        <v>2</v>
      </c>
      <c r="H328" s="52">
        <f t="shared" si="30"/>
        <v>1</v>
      </c>
      <c r="I328" s="52"/>
      <c r="J328" s="52"/>
      <c r="K328" s="52"/>
      <c r="L328" s="52"/>
      <c r="M328" s="52"/>
      <c r="N328" s="52"/>
      <c r="O328" s="52"/>
      <c r="P328" s="52"/>
      <c r="Q328" s="52">
        <v>1</v>
      </c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7">
        <f t="shared" si="32"/>
        <v>1</v>
      </c>
    </row>
    <row r="329" spans="1:35" ht="13.5">
      <c r="A329" s="47">
        <v>313</v>
      </c>
      <c r="B329" s="47"/>
      <c r="C329" s="47" t="s">
        <v>1020</v>
      </c>
      <c r="D329" s="47" t="s">
        <v>194</v>
      </c>
      <c r="E329" s="49">
        <f t="shared" si="28"/>
        <v>0.5</v>
      </c>
      <c r="F329" s="50">
        <f t="shared" si="31"/>
        <v>1</v>
      </c>
      <c r="G329" s="51">
        <f t="shared" si="29"/>
        <v>2</v>
      </c>
      <c r="H329" s="52">
        <f t="shared" si="30"/>
        <v>1</v>
      </c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>
        <v>1</v>
      </c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7">
        <f t="shared" si="32"/>
        <v>1</v>
      </c>
    </row>
    <row r="330" spans="1:35" ht="13.5">
      <c r="A330" s="47">
        <v>313</v>
      </c>
      <c r="B330" s="47"/>
      <c r="C330" s="47" t="s">
        <v>1022</v>
      </c>
      <c r="D330" s="47" t="s">
        <v>194</v>
      </c>
      <c r="E330" s="49">
        <f aca="true" t="shared" si="33" ref="E330:E393">H330/G330</f>
        <v>0.5</v>
      </c>
      <c r="F330" s="50">
        <f t="shared" si="31"/>
        <v>1</v>
      </c>
      <c r="G330" s="51">
        <f aca="true" t="shared" si="34" ref="G330:G393">IF(F330&gt;3,F330-1,IF(F330=3,3,IF(F330&lt;3,2,F330)))</f>
        <v>2</v>
      </c>
      <c r="H330" s="52">
        <f t="shared" si="30"/>
        <v>1</v>
      </c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>
        <v>1</v>
      </c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7">
        <f t="shared" si="32"/>
        <v>1</v>
      </c>
    </row>
    <row r="331" spans="1:35" ht="13.5">
      <c r="A331" s="47">
        <v>313</v>
      </c>
      <c r="B331" s="47"/>
      <c r="C331" s="47" t="s">
        <v>1732</v>
      </c>
      <c r="D331" s="47" t="s">
        <v>194</v>
      </c>
      <c r="E331" s="49">
        <f t="shared" si="33"/>
        <v>0.5</v>
      </c>
      <c r="F331" s="50">
        <f t="shared" si="31"/>
        <v>1</v>
      </c>
      <c r="G331" s="51">
        <f t="shared" si="34"/>
        <v>2</v>
      </c>
      <c r="H331" s="52">
        <f t="shared" si="30"/>
        <v>1</v>
      </c>
      <c r="I331" s="52"/>
      <c r="J331" s="52"/>
      <c r="K331" s="52"/>
      <c r="L331" s="52"/>
      <c r="M331" s="52"/>
      <c r="N331" s="52"/>
      <c r="O331" s="52"/>
      <c r="P331" s="52"/>
      <c r="Q331" s="52">
        <v>1</v>
      </c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7">
        <f t="shared" si="32"/>
        <v>1</v>
      </c>
    </row>
    <row r="332" spans="1:35" ht="13.5">
      <c r="A332" s="47">
        <v>313</v>
      </c>
      <c r="B332" s="47"/>
      <c r="C332" s="47" t="s">
        <v>1019</v>
      </c>
      <c r="D332" s="47" t="s">
        <v>194</v>
      </c>
      <c r="E332" s="49">
        <f t="shared" si="33"/>
        <v>0.5</v>
      </c>
      <c r="F332" s="50">
        <f t="shared" si="31"/>
        <v>1</v>
      </c>
      <c r="G332" s="51">
        <f t="shared" si="34"/>
        <v>2</v>
      </c>
      <c r="H332" s="52">
        <f t="shared" si="30"/>
        <v>1</v>
      </c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>
        <v>1</v>
      </c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7">
        <f t="shared" si="32"/>
        <v>1</v>
      </c>
    </row>
    <row r="333" spans="1:35" ht="13.5">
      <c r="A333" s="47">
        <v>313</v>
      </c>
      <c r="B333" s="47"/>
      <c r="C333" s="47" t="s">
        <v>1019</v>
      </c>
      <c r="D333" s="47" t="s">
        <v>194</v>
      </c>
      <c r="E333" s="49">
        <f t="shared" si="33"/>
        <v>0.5</v>
      </c>
      <c r="F333" s="50">
        <f t="shared" si="31"/>
        <v>1</v>
      </c>
      <c r="G333" s="51">
        <f t="shared" si="34"/>
        <v>2</v>
      </c>
      <c r="H333" s="52">
        <f t="shared" si="30"/>
        <v>1</v>
      </c>
      <c r="I333" s="52"/>
      <c r="J333" s="52"/>
      <c r="K333" s="52"/>
      <c r="L333" s="52"/>
      <c r="M333" s="52"/>
      <c r="N333" s="52"/>
      <c r="O333" s="52"/>
      <c r="P333" s="52"/>
      <c r="Q333" s="52">
        <v>1</v>
      </c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7">
        <f t="shared" si="32"/>
        <v>1</v>
      </c>
    </row>
    <row r="334" spans="1:35" ht="13.5">
      <c r="A334" s="47">
        <v>313</v>
      </c>
      <c r="B334" s="47"/>
      <c r="C334" s="47" t="s">
        <v>1015</v>
      </c>
      <c r="D334" s="47" t="s">
        <v>194</v>
      </c>
      <c r="E334" s="49">
        <f t="shared" si="33"/>
        <v>0.5</v>
      </c>
      <c r="F334" s="50">
        <f t="shared" si="31"/>
        <v>1</v>
      </c>
      <c r="G334" s="51">
        <f t="shared" si="34"/>
        <v>2</v>
      </c>
      <c r="H334" s="52">
        <f t="shared" si="30"/>
        <v>1</v>
      </c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>
        <v>1</v>
      </c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7">
        <f t="shared" si="32"/>
        <v>1</v>
      </c>
    </row>
    <row r="335" spans="1:35" ht="13.5">
      <c r="A335" s="47">
        <v>313</v>
      </c>
      <c r="B335" s="47"/>
      <c r="C335" s="47" t="s">
        <v>1785</v>
      </c>
      <c r="D335" s="47" t="s">
        <v>194</v>
      </c>
      <c r="E335" s="49">
        <f t="shared" si="33"/>
        <v>0.5</v>
      </c>
      <c r="F335" s="50">
        <f t="shared" si="31"/>
        <v>1</v>
      </c>
      <c r="G335" s="51">
        <f t="shared" si="34"/>
        <v>2</v>
      </c>
      <c r="H335" s="52">
        <f t="shared" si="30"/>
        <v>1</v>
      </c>
      <c r="I335" s="52"/>
      <c r="J335" s="52"/>
      <c r="K335" s="52"/>
      <c r="L335" s="52"/>
      <c r="M335" s="52"/>
      <c r="N335" s="52"/>
      <c r="O335" s="52"/>
      <c r="P335" s="52"/>
      <c r="Q335" s="52">
        <v>1</v>
      </c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7">
        <f t="shared" si="32"/>
        <v>1</v>
      </c>
    </row>
    <row r="336" spans="1:35" ht="13.5">
      <c r="A336" s="47">
        <v>313</v>
      </c>
      <c r="B336" s="47"/>
      <c r="C336" s="47" t="s">
        <v>1032</v>
      </c>
      <c r="D336" s="47" t="s">
        <v>849</v>
      </c>
      <c r="E336" s="49">
        <f t="shared" si="33"/>
        <v>0.5</v>
      </c>
      <c r="F336" s="50">
        <f t="shared" si="31"/>
        <v>1</v>
      </c>
      <c r="G336" s="51">
        <f t="shared" si="34"/>
        <v>2</v>
      </c>
      <c r="H336" s="52">
        <f t="shared" si="30"/>
        <v>1</v>
      </c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>
        <v>1</v>
      </c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7">
        <f t="shared" si="32"/>
        <v>1</v>
      </c>
    </row>
    <row r="337" spans="1:35" ht="13.5">
      <c r="A337" s="47">
        <v>313</v>
      </c>
      <c r="B337" s="47"/>
      <c r="C337" s="47" t="s">
        <v>1011</v>
      </c>
      <c r="D337" s="47" t="s">
        <v>849</v>
      </c>
      <c r="E337" s="49">
        <f t="shared" si="33"/>
        <v>0.5</v>
      </c>
      <c r="F337" s="50">
        <f t="shared" si="31"/>
        <v>1</v>
      </c>
      <c r="G337" s="51">
        <f t="shared" si="34"/>
        <v>2</v>
      </c>
      <c r="H337" s="52">
        <f t="shared" si="30"/>
        <v>1</v>
      </c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>
        <v>1</v>
      </c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7">
        <f t="shared" si="32"/>
        <v>1</v>
      </c>
    </row>
    <row r="338" spans="1:35" ht="13.5">
      <c r="A338" s="47">
        <v>313</v>
      </c>
      <c r="B338" s="47"/>
      <c r="C338" s="47" t="s">
        <v>1031</v>
      </c>
      <c r="D338" s="47" t="s">
        <v>849</v>
      </c>
      <c r="E338" s="49">
        <f t="shared" si="33"/>
        <v>0.5</v>
      </c>
      <c r="F338" s="50">
        <f t="shared" si="31"/>
        <v>1</v>
      </c>
      <c r="G338" s="51">
        <f t="shared" si="34"/>
        <v>2</v>
      </c>
      <c r="H338" s="52">
        <f t="shared" si="30"/>
        <v>1</v>
      </c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>
        <v>1</v>
      </c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7">
        <f t="shared" si="32"/>
        <v>1</v>
      </c>
    </row>
    <row r="339" spans="1:35" ht="13.5">
      <c r="A339" s="47">
        <v>313</v>
      </c>
      <c r="B339" s="47"/>
      <c r="C339" s="48" t="s">
        <v>1214</v>
      </c>
      <c r="D339" s="48" t="s">
        <v>544</v>
      </c>
      <c r="E339" s="49">
        <f t="shared" si="33"/>
        <v>0.5</v>
      </c>
      <c r="F339" s="50">
        <f t="shared" si="31"/>
        <v>1</v>
      </c>
      <c r="G339" s="51">
        <f t="shared" si="34"/>
        <v>2</v>
      </c>
      <c r="H339" s="52">
        <f t="shared" si="30"/>
        <v>1</v>
      </c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>
        <v>1</v>
      </c>
      <c r="AG339" s="52"/>
      <c r="AH339" s="52"/>
      <c r="AI339" s="57">
        <f t="shared" si="32"/>
        <v>1</v>
      </c>
    </row>
    <row r="340" spans="1:35" ht="13.5">
      <c r="A340" s="47">
        <v>313</v>
      </c>
      <c r="B340" s="47"/>
      <c r="C340" s="53" t="s">
        <v>1246</v>
      </c>
      <c r="D340" s="47" t="s">
        <v>849</v>
      </c>
      <c r="E340" s="49">
        <f t="shared" si="33"/>
        <v>0.5</v>
      </c>
      <c r="F340" s="50">
        <f t="shared" si="31"/>
        <v>1</v>
      </c>
      <c r="G340" s="51">
        <f t="shared" si="34"/>
        <v>2</v>
      </c>
      <c r="H340" s="52">
        <f t="shared" si="30"/>
        <v>1</v>
      </c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>
        <v>1</v>
      </c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7">
        <f t="shared" si="32"/>
        <v>1</v>
      </c>
    </row>
    <row r="341" spans="1:35" ht="13.5">
      <c r="A341" s="47">
        <v>313</v>
      </c>
      <c r="B341" s="47"/>
      <c r="C341" s="47" t="s">
        <v>1027</v>
      </c>
      <c r="D341" s="47" t="s">
        <v>849</v>
      </c>
      <c r="E341" s="49">
        <f t="shared" si="33"/>
        <v>0.5</v>
      </c>
      <c r="F341" s="50">
        <f t="shared" si="31"/>
        <v>1</v>
      </c>
      <c r="G341" s="51">
        <f t="shared" si="34"/>
        <v>2</v>
      </c>
      <c r="H341" s="52">
        <f t="shared" si="30"/>
        <v>1</v>
      </c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>
        <v>1</v>
      </c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7">
        <f t="shared" si="32"/>
        <v>1</v>
      </c>
    </row>
    <row r="342" spans="1:35" ht="13.5">
      <c r="A342" s="47">
        <v>313</v>
      </c>
      <c r="B342" s="47"/>
      <c r="C342" s="47" t="s">
        <v>1012</v>
      </c>
      <c r="D342" s="47" t="s">
        <v>849</v>
      </c>
      <c r="E342" s="49">
        <f t="shared" si="33"/>
        <v>0.5</v>
      </c>
      <c r="F342" s="50">
        <f t="shared" si="31"/>
        <v>1</v>
      </c>
      <c r="G342" s="51">
        <f t="shared" si="34"/>
        <v>2</v>
      </c>
      <c r="H342" s="52">
        <f t="shared" si="30"/>
        <v>1</v>
      </c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>
        <v>1</v>
      </c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7">
        <f t="shared" si="32"/>
        <v>1</v>
      </c>
    </row>
    <row r="343" spans="1:35" ht="13.5">
      <c r="A343" s="47">
        <v>313</v>
      </c>
      <c r="B343" s="47"/>
      <c r="C343" s="47" t="s">
        <v>1713</v>
      </c>
      <c r="D343" s="47" t="s">
        <v>849</v>
      </c>
      <c r="E343" s="49">
        <f t="shared" si="33"/>
        <v>0.5</v>
      </c>
      <c r="F343" s="50">
        <f t="shared" si="31"/>
        <v>1</v>
      </c>
      <c r="G343" s="51">
        <f t="shared" si="34"/>
        <v>2</v>
      </c>
      <c r="H343" s="52">
        <f t="shared" si="30"/>
        <v>1</v>
      </c>
      <c r="I343" s="52"/>
      <c r="J343" s="52"/>
      <c r="K343" s="52"/>
      <c r="L343" s="52"/>
      <c r="M343" s="52"/>
      <c r="N343" s="52"/>
      <c r="O343" s="52"/>
      <c r="P343" s="52"/>
      <c r="Q343" s="52">
        <v>1</v>
      </c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7">
        <f t="shared" si="32"/>
        <v>1</v>
      </c>
    </row>
    <row r="344" spans="1:35" ht="13.5">
      <c r="A344" s="47">
        <v>313</v>
      </c>
      <c r="B344" s="47"/>
      <c r="C344" s="47" t="s">
        <v>1033</v>
      </c>
      <c r="D344" s="47" t="s">
        <v>849</v>
      </c>
      <c r="E344" s="49">
        <f t="shared" si="33"/>
        <v>0.5</v>
      </c>
      <c r="F344" s="50">
        <f t="shared" si="31"/>
        <v>1</v>
      </c>
      <c r="G344" s="51">
        <f t="shared" si="34"/>
        <v>2</v>
      </c>
      <c r="H344" s="52">
        <f t="shared" si="30"/>
        <v>1</v>
      </c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>
        <v>1</v>
      </c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7">
        <f t="shared" si="32"/>
        <v>1</v>
      </c>
    </row>
    <row r="345" spans="1:35" ht="13.5">
      <c r="A345" s="47">
        <v>343</v>
      </c>
      <c r="B345" s="47"/>
      <c r="C345" s="48" t="s">
        <v>708</v>
      </c>
      <c r="D345" s="48" t="s">
        <v>223</v>
      </c>
      <c r="E345" s="49">
        <f t="shared" si="33"/>
        <v>0</v>
      </c>
      <c r="F345" s="50">
        <f t="shared" si="31"/>
        <v>1</v>
      </c>
      <c r="G345" s="51">
        <f t="shared" si="34"/>
        <v>2</v>
      </c>
      <c r="H345" s="52">
        <f aca="true" t="shared" si="35" ref="H345:H408">SUM(I345:AH345)</f>
        <v>0</v>
      </c>
      <c r="I345" s="52">
        <v>0</v>
      </c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7">
        <f t="shared" si="32"/>
        <v>0</v>
      </c>
    </row>
    <row r="346" spans="1:35" ht="13.5">
      <c r="A346" s="47">
        <v>343</v>
      </c>
      <c r="B346" s="47"/>
      <c r="C346" s="53" t="s">
        <v>1189</v>
      </c>
      <c r="D346" s="47" t="s">
        <v>223</v>
      </c>
      <c r="E346" s="49">
        <f t="shared" si="33"/>
        <v>0</v>
      </c>
      <c r="F346" s="50">
        <f t="shared" si="31"/>
        <v>1</v>
      </c>
      <c r="G346" s="51">
        <f t="shared" si="34"/>
        <v>2</v>
      </c>
      <c r="H346" s="52">
        <f t="shared" si="35"/>
        <v>0</v>
      </c>
      <c r="I346" s="52">
        <v>0</v>
      </c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7">
        <f t="shared" si="32"/>
        <v>0</v>
      </c>
    </row>
    <row r="347" spans="1:35" ht="13.5">
      <c r="A347" s="47"/>
      <c r="B347" s="47"/>
      <c r="C347" s="48" t="s">
        <v>565</v>
      </c>
      <c r="D347" s="54" t="s">
        <v>914</v>
      </c>
      <c r="E347" s="49">
        <f t="shared" si="33"/>
        <v>0</v>
      </c>
      <c r="F347" s="50">
        <f t="shared" si="31"/>
        <v>0</v>
      </c>
      <c r="G347" s="51">
        <f t="shared" si="34"/>
        <v>2</v>
      </c>
      <c r="H347" s="52">
        <f t="shared" si="35"/>
        <v>0</v>
      </c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7">
        <f t="shared" si="32"/>
        <v>0</v>
      </c>
    </row>
    <row r="348" spans="1:35" ht="13.5">
      <c r="A348" s="47"/>
      <c r="B348" s="47"/>
      <c r="C348" s="48" t="s">
        <v>1080</v>
      </c>
      <c r="D348" s="54" t="s">
        <v>914</v>
      </c>
      <c r="E348" s="49">
        <f t="shared" si="33"/>
        <v>0</v>
      </c>
      <c r="F348" s="50">
        <f t="shared" si="31"/>
        <v>0</v>
      </c>
      <c r="G348" s="51">
        <f t="shared" si="34"/>
        <v>2</v>
      </c>
      <c r="H348" s="52">
        <f t="shared" si="35"/>
        <v>0</v>
      </c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7">
        <f t="shared" si="32"/>
        <v>0</v>
      </c>
    </row>
    <row r="349" spans="1:35" ht="13.5">
      <c r="A349" s="47"/>
      <c r="B349" s="47"/>
      <c r="C349" s="48" t="s">
        <v>548</v>
      </c>
      <c r="D349" s="54" t="s">
        <v>900</v>
      </c>
      <c r="E349" s="49">
        <f t="shared" si="33"/>
        <v>0</v>
      </c>
      <c r="F349" s="50">
        <f t="shared" si="31"/>
        <v>0</v>
      </c>
      <c r="G349" s="51">
        <f t="shared" si="34"/>
        <v>2</v>
      </c>
      <c r="H349" s="52">
        <f t="shared" si="35"/>
        <v>0</v>
      </c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7">
        <f t="shared" si="32"/>
        <v>0</v>
      </c>
    </row>
    <row r="350" spans="1:35" ht="13.5">
      <c r="A350" s="47"/>
      <c r="B350" s="47"/>
      <c r="C350" s="48" t="s">
        <v>601</v>
      </c>
      <c r="D350" s="47" t="s">
        <v>1783</v>
      </c>
      <c r="E350" s="49">
        <f t="shared" si="33"/>
        <v>0</v>
      </c>
      <c r="F350" s="50">
        <f t="shared" si="31"/>
        <v>0</v>
      </c>
      <c r="G350" s="51">
        <f t="shared" si="34"/>
        <v>2</v>
      </c>
      <c r="H350" s="52">
        <f t="shared" si="35"/>
        <v>0</v>
      </c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7">
        <f t="shared" si="32"/>
        <v>0</v>
      </c>
    </row>
    <row r="351" spans="1:35" ht="13.5">
      <c r="A351" s="47"/>
      <c r="B351" s="47"/>
      <c r="C351" s="48" t="s">
        <v>429</v>
      </c>
      <c r="D351" s="47" t="s">
        <v>1153</v>
      </c>
      <c r="E351" s="49">
        <f t="shared" si="33"/>
        <v>0</v>
      </c>
      <c r="F351" s="50">
        <f t="shared" si="31"/>
        <v>0</v>
      </c>
      <c r="G351" s="51">
        <f t="shared" si="34"/>
        <v>2</v>
      </c>
      <c r="H351" s="52">
        <f t="shared" si="35"/>
        <v>0</v>
      </c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7">
        <f t="shared" si="32"/>
        <v>0</v>
      </c>
    </row>
    <row r="352" spans="1:35" ht="13.5">
      <c r="A352" s="47"/>
      <c r="B352" s="47"/>
      <c r="C352" s="48" t="s">
        <v>286</v>
      </c>
      <c r="D352" s="47" t="s">
        <v>1193</v>
      </c>
      <c r="E352" s="49">
        <f t="shared" si="33"/>
        <v>0</v>
      </c>
      <c r="F352" s="50">
        <f t="shared" si="31"/>
        <v>0</v>
      </c>
      <c r="G352" s="51">
        <f t="shared" si="34"/>
        <v>2</v>
      </c>
      <c r="H352" s="52">
        <f t="shared" si="35"/>
        <v>0</v>
      </c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7">
        <f t="shared" si="32"/>
        <v>0</v>
      </c>
    </row>
    <row r="353" spans="1:35" ht="13.5">
      <c r="A353" s="47"/>
      <c r="B353" s="47"/>
      <c r="C353" s="48" t="s">
        <v>718</v>
      </c>
      <c r="D353" s="47" t="s">
        <v>1208</v>
      </c>
      <c r="E353" s="49">
        <f t="shared" si="33"/>
        <v>0</v>
      </c>
      <c r="F353" s="50">
        <f t="shared" si="31"/>
        <v>0</v>
      </c>
      <c r="G353" s="51">
        <f t="shared" si="34"/>
        <v>2</v>
      </c>
      <c r="H353" s="52">
        <f t="shared" si="35"/>
        <v>0</v>
      </c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7">
        <f t="shared" si="32"/>
        <v>0</v>
      </c>
    </row>
    <row r="354" spans="1:35" ht="13.5">
      <c r="A354" s="47"/>
      <c r="B354" s="47"/>
      <c r="C354" s="47" t="s">
        <v>100</v>
      </c>
      <c r="D354" s="47" t="s">
        <v>827</v>
      </c>
      <c r="E354" s="49">
        <f t="shared" si="33"/>
        <v>0</v>
      </c>
      <c r="F354" s="50">
        <f t="shared" si="31"/>
        <v>0</v>
      </c>
      <c r="G354" s="51">
        <f t="shared" si="34"/>
        <v>2</v>
      </c>
      <c r="H354" s="52">
        <f t="shared" si="35"/>
        <v>0</v>
      </c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7">
        <f t="shared" si="32"/>
        <v>0</v>
      </c>
    </row>
    <row r="355" spans="1:35" ht="13.5">
      <c r="A355" s="47"/>
      <c r="B355" s="47"/>
      <c r="C355" s="47" t="s">
        <v>106</v>
      </c>
      <c r="D355" s="47" t="s">
        <v>1208</v>
      </c>
      <c r="E355" s="49">
        <f t="shared" si="33"/>
        <v>0</v>
      </c>
      <c r="F355" s="50">
        <f t="shared" si="31"/>
        <v>0</v>
      </c>
      <c r="G355" s="51">
        <f t="shared" si="34"/>
        <v>2</v>
      </c>
      <c r="H355" s="52">
        <f t="shared" si="35"/>
        <v>0</v>
      </c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7">
        <f t="shared" si="32"/>
        <v>0</v>
      </c>
    </row>
    <row r="356" spans="1:35" ht="13.5">
      <c r="A356" s="47"/>
      <c r="B356" s="47"/>
      <c r="C356" s="48" t="s">
        <v>430</v>
      </c>
      <c r="D356" s="47" t="s">
        <v>1299</v>
      </c>
      <c r="E356" s="49">
        <f t="shared" si="33"/>
        <v>0</v>
      </c>
      <c r="F356" s="50">
        <f t="shared" si="31"/>
        <v>0</v>
      </c>
      <c r="G356" s="51">
        <f t="shared" si="34"/>
        <v>2</v>
      </c>
      <c r="H356" s="52">
        <f t="shared" si="35"/>
        <v>0</v>
      </c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7">
        <f t="shared" si="32"/>
        <v>0</v>
      </c>
    </row>
    <row r="357" spans="1:35" ht="13.5">
      <c r="A357" s="47"/>
      <c r="B357" s="47"/>
      <c r="C357" s="48" t="s">
        <v>641</v>
      </c>
      <c r="D357" s="48" t="s">
        <v>722</v>
      </c>
      <c r="E357" s="49">
        <f t="shared" si="33"/>
        <v>0</v>
      </c>
      <c r="F357" s="50">
        <f t="shared" si="31"/>
        <v>0</v>
      </c>
      <c r="G357" s="51">
        <f t="shared" si="34"/>
        <v>2</v>
      </c>
      <c r="H357" s="52">
        <f t="shared" si="35"/>
        <v>0</v>
      </c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7">
        <f t="shared" si="32"/>
        <v>0</v>
      </c>
    </row>
    <row r="358" spans="1:35" ht="13.5">
      <c r="A358" s="47"/>
      <c r="B358" s="47"/>
      <c r="C358" s="48" t="s">
        <v>673</v>
      </c>
      <c r="D358" s="48" t="s">
        <v>736</v>
      </c>
      <c r="E358" s="49">
        <f t="shared" si="33"/>
        <v>0</v>
      </c>
      <c r="F358" s="50">
        <f t="shared" si="31"/>
        <v>0</v>
      </c>
      <c r="G358" s="51">
        <f t="shared" si="34"/>
        <v>2</v>
      </c>
      <c r="H358" s="52">
        <f t="shared" si="35"/>
        <v>0</v>
      </c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7">
        <f t="shared" si="32"/>
        <v>0</v>
      </c>
    </row>
    <row r="359" spans="1:35" ht="13.5">
      <c r="A359" s="47"/>
      <c r="B359" s="47"/>
      <c r="C359" s="48" t="s">
        <v>688</v>
      </c>
      <c r="D359" s="48" t="s">
        <v>738</v>
      </c>
      <c r="E359" s="49">
        <f t="shared" si="33"/>
        <v>0</v>
      </c>
      <c r="F359" s="50">
        <f t="shared" si="31"/>
        <v>0</v>
      </c>
      <c r="G359" s="51">
        <f t="shared" si="34"/>
        <v>2</v>
      </c>
      <c r="H359" s="52">
        <f t="shared" si="35"/>
        <v>0</v>
      </c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7">
        <f t="shared" si="32"/>
        <v>0</v>
      </c>
    </row>
    <row r="360" spans="1:35" ht="13.5">
      <c r="A360" s="47"/>
      <c r="B360" s="47"/>
      <c r="C360" s="48" t="s">
        <v>1168</v>
      </c>
      <c r="D360" s="48" t="s">
        <v>740</v>
      </c>
      <c r="E360" s="49">
        <f t="shared" si="33"/>
        <v>0</v>
      </c>
      <c r="F360" s="50">
        <f t="shared" si="31"/>
        <v>0</v>
      </c>
      <c r="G360" s="51">
        <f t="shared" si="34"/>
        <v>2</v>
      </c>
      <c r="H360" s="52">
        <f t="shared" si="35"/>
        <v>0</v>
      </c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7">
        <f t="shared" si="32"/>
        <v>0</v>
      </c>
    </row>
    <row r="361" spans="1:35" ht="13.5">
      <c r="A361" s="47"/>
      <c r="B361" s="47"/>
      <c r="C361" s="48" t="s">
        <v>634</v>
      </c>
      <c r="D361" s="48" t="s">
        <v>724</v>
      </c>
      <c r="E361" s="49">
        <f t="shared" si="33"/>
        <v>0</v>
      </c>
      <c r="F361" s="50">
        <f t="shared" si="31"/>
        <v>0</v>
      </c>
      <c r="G361" s="51">
        <f t="shared" si="34"/>
        <v>2</v>
      </c>
      <c r="H361" s="52">
        <f t="shared" si="35"/>
        <v>0</v>
      </c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7">
        <f t="shared" si="32"/>
        <v>0</v>
      </c>
    </row>
    <row r="362" spans="1:35" ht="13.5">
      <c r="A362" s="47"/>
      <c r="B362" s="47"/>
      <c r="C362" s="48" t="s">
        <v>1216</v>
      </c>
      <c r="D362" s="48" t="s">
        <v>726</v>
      </c>
      <c r="E362" s="49">
        <f t="shared" si="33"/>
        <v>0</v>
      </c>
      <c r="F362" s="50">
        <f t="shared" si="31"/>
        <v>0</v>
      </c>
      <c r="G362" s="51">
        <f t="shared" si="34"/>
        <v>2</v>
      </c>
      <c r="H362" s="52">
        <f t="shared" si="35"/>
        <v>0</v>
      </c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7">
        <f t="shared" si="32"/>
        <v>0</v>
      </c>
    </row>
    <row r="363" spans="1:35" ht="13.5">
      <c r="A363" s="47"/>
      <c r="B363" s="47"/>
      <c r="C363" s="48" t="s">
        <v>1219</v>
      </c>
      <c r="D363" s="48" t="s">
        <v>726</v>
      </c>
      <c r="E363" s="49">
        <f t="shared" si="33"/>
        <v>0</v>
      </c>
      <c r="F363" s="50">
        <f t="shared" si="31"/>
        <v>0</v>
      </c>
      <c r="G363" s="51">
        <f t="shared" si="34"/>
        <v>2</v>
      </c>
      <c r="H363" s="52">
        <f t="shared" si="35"/>
        <v>0</v>
      </c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7">
        <f t="shared" si="32"/>
        <v>0</v>
      </c>
    </row>
    <row r="364" spans="1:35" ht="13.5">
      <c r="A364" s="47"/>
      <c r="B364" s="47"/>
      <c r="C364" s="48" t="s">
        <v>659</v>
      </c>
      <c r="D364" s="48" t="s">
        <v>729</v>
      </c>
      <c r="E364" s="49">
        <f t="shared" si="33"/>
        <v>0</v>
      </c>
      <c r="F364" s="50">
        <f t="shared" si="31"/>
        <v>0</v>
      </c>
      <c r="G364" s="51">
        <f t="shared" si="34"/>
        <v>2</v>
      </c>
      <c r="H364" s="52">
        <f t="shared" si="35"/>
        <v>0</v>
      </c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7">
        <f t="shared" si="32"/>
        <v>0</v>
      </c>
    </row>
    <row r="365" spans="1:35" ht="13.5">
      <c r="A365" s="47"/>
      <c r="B365" s="47"/>
      <c r="C365" s="48" t="s">
        <v>633</v>
      </c>
      <c r="D365" s="48" t="s">
        <v>731</v>
      </c>
      <c r="E365" s="49">
        <f t="shared" si="33"/>
        <v>0</v>
      </c>
      <c r="F365" s="50">
        <f t="shared" si="31"/>
        <v>0</v>
      </c>
      <c r="G365" s="51">
        <f t="shared" si="34"/>
        <v>2</v>
      </c>
      <c r="H365" s="52">
        <f t="shared" si="35"/>
        <v>0</v>
      </c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7">
        <f t="shared" si="32"/>
        <v>0</v>
      </c>
    </row>
    <row r="366" spans="1:35" ht="13.5">
      <c r="A366" s="47"/>
      <c r="B366" s="47"/>
      <c r="C366" s="48" t="s">
        <v>737</v>
      </c>
      <c r="D366" s="48" t="s">
        <v>1081</v>
      </c>
      <c r="E366" s="49">
        <f t="shared" si="33"/>
        <v>0</v>
      </c>
      <c r="F366" s="50">
        <f t="shared" si="31"/>
        <v>0</v>
      </c>
      <c r="G366" s="51">
        <f t="shared" si="34"/>
        <v>2</v>
      </c>
      <c r="H366" s="52">
        <f t="shared" si="35"/>
        <v>0</v>
      </c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7">
        <f t="shared" si="32"/>
        <v>0</v>
      </c>
    </row>
    <row r="367" spans="1:35" ht="13.5">
      <c r="A367" s="47"/>
      <c r="B367" s="47"/>
      <c r="C367" s="48" t="s">
        <v>387</v>
      </c>
      <c r="D367" s="48" t="s">
        <v>1199</v>
      </c>
      <c r="E367" s="49">
        <f t="shared" si="33"/>
        <v>0</v>
      </c>
      <c r="F367" s="50">
        <f t="shared" si="31"/>
        <v>0</v>
      </c>
      <c r="G367" s="51">
        <f t="shared" si="34"/>
        <v>2</v>
      </c>
      <c r="H367" s="52">
        <f t="shared" si="35"/>
        <v>0</v>
      </c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7">
        <f t="shared" si="32"/>
        <v>0</v>
      </c>
    </row>
    <row r="368" spans="1:35" ht="13.5">
      <c r="A368" s="47"/>
      <c r="B368" s="47"/>
      <c r="C368" s="48" t="s">
        <v>1217</v>
      </c>
      <c r="D368" s="48" t="s">
        <v>1218</v>
      </c>
      <c r="E368" s="49">
        <f t="shared" si="33"/>
        <v>0</v>
      </c>
      <c r="F368" s="50">
        <f t="shared" si="31"/>
        <v>0</v>
      </c>
      <c r="G368" s="51">
        <f t="shared" si="34"/>
        <v>2</v>
      </c>
      <c r="H368" s="52">
        <f t="shared" si="35"/>
        <v>0</v>
      </c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7">
        <f t="shared" si="32"/>
        <v>0</v>
      </c>
    </row>
    <row r="369" spans="1:35" ht="13.5">
      <c r="A369" s="47"/>
      <c r="B369" s="47"/>
      <c r="C369" s="48" t="s">
        <v>404</v>
      </c>
      <c r="D369" s="48" t="s">
        <v>886</v>
      </c>
      <c r="E369" s="49">
        <f t="shared" si="33"/>
        <v>0</v>
      </c>
      <c r="F369" s="50">
        <f t="shared" si="31"/>
        <v>0</v>
      </c>
      <c r="G369" s="51">
        <f t="shared" si="34"/>
        <v>2</v>
      </c>
      <c r="H369" s="52">
        <f t="shared" si="35"/>
        <v>0</v>
      </c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7">
        <f t="shared" si="32"/>
        <v>0</v>
      </c>
    </row>
    <row r="370" spans="1:35" ht="13.5">
      <c r="A370" s="47"/>
      <c r="B370" s="47"/>
      <c r="C370" s="48" t="s">
        <v>1781</v>
      </c>
      <c r="D370" s="48" t="s">
        <v>1782</v>
      </c>
      <c r="E370" s="49">
        <f t="shared" si="33"/>
        <v>0</v>
      </c>
      <c r="F370" s="50">
        <f t="shared" si="31"/>
        <v>0</v>
      </c>
      <c r="G370" s="51">
        <f t="shared" si="34"/>
        <v>2</v>
      </c>
      <c r="H370" s="52">
        <f t="shared" si="35"/>
        <v>0</v>
      </c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7">
        <f t="shared" si="32"/>
        <v>0</v>
      </c>
    </row>
    <row r="371" spans="1:35" ht="13.5">
      <c r="A371" s="47"/>
      <c r="B371" s="47"/>
      <c r="C371" s="48" t="s">
        <v>423</v>
      </c>
      <c r="D371" s="48" t="s">
        <v>1782</v>
      </c>
      <c r="E371" s="49">
        <f t="shared" si="33"/>
        <v>0</v>
      </c>
      <c r="F371" s="50">
        <f t="shared" si="31"/>
        <v>0</v>
      </c>
      <c r="G371" s="51">
        <f t="shared" si="34"/>
        <v>2</v>
      </c>
      <c r="H371" s="52">
        <f t="shared" si="35"/>
        <v>0</v>
      </c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7">
        <f t="shared" si="32"/>
        <v>0</v>
      </c>
    </row>
    <row r="372" spans="1:35" ht="13.5">
      <c r="A372" s="47"/>
      <c r="B372" s="47"/>
      <c r="C372" s="48" t="s">
        <v>1134</v>
      </c>
      <c r="D372" s="48" t="s">
        <v>836</v>
      </c>
      <c r="E372" s="49">
        <f t="shared" si="33"/>
        <v>0</v>
      </c>
      <c r="F372" s="50">
        <f t="shared" si="31"/>
        <v>0</v>
      </c>
      <c r="G372" s="51">
        <f t="shared" si="34"/>
        <v>2</v>
      </c>
      <c r="H372" s="52">
        <f t="shared" si="35"/>
        <v>0</v>
      </c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7">
        <f t="shared" si="32"/>
        <v>0</v>
      </c>
    </row>
    <row r="373" spans="1:35" ht="13.5">
      <c r="A373" s="47"/>
      <c r="B373" s="47"/>
      <c r="C373" s="48" t="s">
        <v>385</v>
      </c>
      <c r="D373" s="48" t="s">
        <v>868</v>
      </c>
      <c r="E373" s="49">
        <f t="shared" si="33"/>
        <v>0</v>
      </c>
      <c r="F373" s="50">
        <f t="shared" si="31"/>
        <v>0</v>
      </c>
      <c r="G373" s="51">
        <f t="shared" si="34"/>
        <v>2</v>
      </c>
      <c r="H373" s="52">
        <f t="shared" si="35"/>
        <v>0</v>
      </c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7">
        <f t="shared" si="32"/>
        <v>0</v>
      </c>
    </row>
    <row r="374" spans="1:35" ht="13.5">
      <c r="A374" s="47"/>
      <c r="B374" s="47"/>
      <c r="C374" s="48" t="s">
        <v>422</v>
      </c>
      <c r="D374" s="48" t="s">
        <v>1190</v>
      </c>
      <c r="E374" s="49">
        <f t="shared" si="33"/>
        <v>0</v>
      </c>
      <c r="F374" s="50">
        <f t="shared" si="31"/>
        <v>0</v>
      </c>
      <c r="G374" s="51">
        <f t="shared" si="34"/>
        <v>2</v>
      </c>
      <c r="H374" s="52">
        <f t="shared" si="35"/>
        <v>0</v>
      </c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7">
        <f t="shared" si="32"/>
        <v>0</v>
      </c>
    </row>
    <row r="375" spans="1:35" ht="13.5">
      <c r="A375" s="47"/>
      <c r="B375" s="47"/>
      <c r="C375" s="48" t="s">
        <v>568</v>
      </c>
      <c r="D375" s="48" t="s">
        <v>912</v>
      </c>
      <c r="E375" s="49">
        <f t="shared" si="33"/>
        <v>0</v>
      </c>
      <c r="F375" s="50">
        <f t="shared" si="31"/>
        <v>0</v>
      </c>
      <c r="G375" s="51">
        <f t="shared" si="34"/>
        <v>2</v>
      </c>
      <c r="H375" s="52">
        <f t="shared" si="35"/>
        <v>0</v>
      </c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7">
        <f t="shared" si="32"/>
        <v>0</v>
      </c>
    </row>
    <row r="376" spans="1:35" ht="13.5">
      <c r="A376" s="47"/>
      <c r="B376" s="47"/>
      <c r="C376" s="48" t="s">
        <v>717</v>
      </c>
      <c r="D376" s="48" t="s">
        <v>873</v>
      </c>
      <c r="E376" s="49">
        <f t="shared" si="33"/>
        <v>0</v>
      </c>
      <c r="F376" s="50">
        <f t="shared" si="31"/>
        <v>0</v>
      </c>
      <c r="G376" s="51">
        <f t="shared" si="34"/>
        <v>2</v>
      </c>
      <c r="H376" s="52">
        <f t="shared" si="35"/>
        <v>0</v>
      </c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7">
        <f t="shared" si="32"/>
        <v>0</v>
      </c>
    </row>
    <row r="377" spans="1:35" ht="13.5">
      <c r="A377" s="47"/>
      <c r="B377" s="47"/>
      <c r="C377" s="48" t="s">
        <v>1233</v>
      </c>
      <c r="D377" s="48" t="s">
        <v>1234</v>
      </c>
      <c r="E377" s="49">
        <f t="shared" si="33"/>
        <v>0</v>
      </c>
      <c r="F377" s="50">
        <f t="shared" si="31"/>
        <v>0</v>
      </c>
      <c r="G377" s="51">
        <f t="shared" si="34"/>
        <v>2</v>
      </c>
      <c r="H377" s="52">
        <f t="shared" si="35"/>
        <v>0</v>
      </c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7">
        <f t="shared" si="32"/>
        <v>0</v>
      </c>
    </row>
    <row r="378" spans="1:35" ht="13.5">
      <c r="A378" s="47"/>
      <c r="B378" s="47"/>
      <c r="C378" s="48" t="s">
        <v>201</v>
      </c>
      <c r="D378" s="48" t="s">
        <v>836</v>
      </c>
      <c r="E378" s="49">
        <f t="shared" si="33"/>
        <v>0</v>
      </c>
      <c r="F378" s="50">
        <f t="shared" si="31"/>
        <v>0</v>
      </c>
      <c r="G378" s="51">
        <f t="shared" si="34"/>
        <v>2</v>
      </c>
      <c r="H378" s="52">
        <f t="shared" si="35"/>
        <v>0</v>
      </c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7">
        <f t="shared" si="32"/>
        <v>0</v>
      </c>
    </row>
    <row r="379" spans="1:35" ht="13.5">
      <c r="A379" s="47"/>
      <c r="B379" s="47"/>
      <c r="C379" s="48" t="s">
        <v>247</v>
      </c>
      <c r="D379" s="48" t="s">
        <v>908</v>
      </c>
      <c r="E379" s="49">
        <f t="shared" si="33"/>
        <v>0</v>
      </c>
      <c r="F379" s="50">
        <f t="shared" si="31"/>
        <v>0</v>
      </c>
      <c r="G379" s="51">
        <f t="shared" si="34"/>
        <v>2</v>
      </c>
      <c r="H379" s="52">
        <f t="shared" si="35"/>
        <v>0</v>
      </c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7">
        <f t="shared" si="32"/>
        <v>0</v>
      </c>
    </row>
    <row r="380" spans="1:35" ht="13.5">
      <c r="A380" s="47"/>
      <c r="B380" s="47"/>
      <c r="C380" s="48" t="s">
        <v>687</v>
      </c>
      <c r="D380" s="48" t="s">
        <v>915</v>
      </c>
      <c r="E380" s="49">
        <f t="shared" si="33"/>
        <v>0</v>
      </c>
      <c r="F380" s="50">
        <f t="shared" si="31"/>
        <v>0</v>
      </c>
      <c r="G380" s="51">
        <f t="shared" si="34"/>
        <v>2</v>
      </c>
      <c r="H380" s="52">
        <f t="shared" si="35"/>
        <v>0</v>
      </c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7">
        <f t="shared" si="32"/>
        <v>0</v>
      </c>
    </row>
    <row r="381" spans="1:35" ht="13.5">
      <c r="A381" s="47"/>
      <c r="B381" s="47"/>
      <c r="C381" s="48" t="s">
        <v>168</v>
      </c>
      <c r="D381" s="48" t="s">
        <v>830</v>
      </c>
      <c r="E381" s="49">
        <f t="shared" si="33"/>
        <v>0</v>
      </c>
      <c r="F381" s="50">
        <f t="shared" si="31"/>
        <v>0</v>
      </c>
      <c r="G381" s="51">
        <f t="shared" si="34"/>
        <v>2</v>
      </c>
      <c r="H381" s="52">
        <f t="shared" si="35"/>
        <v>0</v>
      </c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7">
        <f t="shared" si="32"/>
        <v>0</v>
      </c>
    </row>
    <row r="382" spans="1:35" ht="13.5">
      <c r="A382" s="47"/>
      <c r="B382" s="47"/>
      <c r="C382" s="48" t="s">
        <v>1067</v>
      </c>
      <c r="D382" s="48" t="s">
        <v>830</v>
      </c>
      <c r="E382" s="49">
        <f t="shared" si="33"/>
        <v>0</v>
      </c>
      <c r="F382" s="50">
        <f t="shared" si="31"/>
        <v>0</v>
      </c>
      <c r="G382" s="51">
        <f t="shared" si="34"/>
        <v>2</v>
      </c>
      <c r="H382" s="52">
        <f t="shared" si="35"/>
        <v>0</v>
      </c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7">
        <f t="shared" si="32"/>
        <v>0</v>
      </c>
    </row>
    <row r="383" spans="1:35" ht="13.5">
      <c r="A383" s="47"/>
      <c r="B383" s="47"/>
      <c r="C383" s="48" t="s">
        <v>1173</v>
      </c>
      <c r="D383" s="48" t="s">
        <v>883</v>
      </c>
      <c r="E383" s="49">
        <f t="shared" si="33"/>
        <v>0</v>
      </c>
      <c r="F383" s="50">
        <f t="shared" si="31"/>
        <v>0</v>
      </c>
      <c r="G383" s="51">
        <f t="shared" si="34"/>
        <v>2</v>
      </c>
      <c r="H383" s="52">
        <f t="shared" si="35"/>
        <v>0</v>
      </c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7">
        <f t="shared" si="32"/>
        <v>0</v>
      </c>
    </row>
    <row r="384" spans="1:35" ht="13.5">
      <c r="A384" s="47"/>
      <c r="B384" s="47"/>
      <c r="C384" s="54" t="s">
        <v>1222</v>
      </c>
      <c r="D384" s="48" t="s">
        <v>1062</v>
      </c>
      <c r="E384" s="49">
        <f t="shared" si="33"/>
        <v>0</v>
      </c>
      <c r="F384" s="50">
        <f t="shared" si="31"/>
        <v>0</v>
      </c>
      <c r="G384" s="51">
        <f t="shared" si="34"/>
        <v>2</v>
      </c>
      <c r="H384" s="52">
        <f t="shared" si="35"/>
        <v>0</v>
      </c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7">
        <f t="shared" si="32"/>
        <v>0</v>
      </c>
    </row>
    <row r="385" spans="1:35" ht="13.5">
      <c r="A385" s="47"/>
      <c r="B385" s="47"/>
      <c r="C385" s="48" t="s">
        <v>403</v>
      </c>
      <c r="D385" s="48" t="s">
        <v>1094</v>
      </c>
      <c r="E385" s="49">
        <f t="shared" si="33"/>
        <v>0</v>
      </c>
      <c r="F385" s="50">
        <f t="shared" si="31"/>
        <v>0</v>
      </c>
      <c r="G385" s="51">
        <f t="shared" si="34"/>
        <v>2</v>
      </c>
      <c r="H385" s="52">
        <f t="shared" si="35"/>
        <v>0</v>
      </c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7">
        <f t="shared" si="32"/>
        <v>0</v>
      </c>
    </row>
    <row r="386" spans="1:35" ht="13.5">
      <c r="A386" s="47"/>
      <c r="B386" s="47"/>
      <c r="C386" s="48" t="s">
        <v>1082</v>
      </c>
      <c r="D386" s="48" t="s">
        <v>830</v>
      </c>
      <c r="E386" s="49">
        <f t="shared" si="33"/>
        <v>0</v>
      </c>
      <c r="F386" s="50">
        <f t="shared" si="31"/>
        <v>0</v>
      </c>
      <c r="G386" s="51">
        <f t="shared" si="34"/>
        <v>2</v>
      </c>
      <c r="H386" s="52">
        <f t="shared" si="35"/>
        <v>0</v>
      </c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7">
        <f t="shared" si="32"/>
        <v>0</v>
      </c>
    </row>
    <row r="387" spans="1:35" ht="13.5">
      <c r="A387" s="47"/>
      <c r="B387" s="47"/>
      <c r="C387" s="48" t="s">
        <v>224</v>
      </c>
      <c r="D387" s="48" t="s">
        <v>1289</v>
      </c>
      <c r="E387" s="49">
        <f t="shared" si="33"/>
        <v>0</v>
      </c>
      <c r="F387" s="50">
        <f aca="true" t="shared" si="36" ref="F387:F450">COUNT(I387:AH387)</f>
        <v>0</v>
      </c>
      <c r="G387" s="51">
        <f t="shared" si="34"/>
        <v>2</v>
      </c>
      <c r="H387" s="52">
        <f t="shared" si="35"/>
        <v>0</v>
      </c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7">
        <f aca="true" t="shared" si="37" ref="AI387:AI450">MIN(I387:AH387)</f>
        <v>0</v>
      </c>
    </row>
    <row r="388" spans="1:35" ht="13.5">
      <c r="A388" s="47"/>
      <c r="B388" s="47"/>
      <c r="C388" s="48" t="s">
        <v>417</v>
      </c>
      <c r="D388" s="48" t="s">
        <v>1064</v>
      </c>
      <c r="E388" s="49">
        <f t="shared" si="33"/>
        <v>0</v>
      </c>
      <c r="F388" s="50">
        <f t="shared" si="36"/>
        <v>0</v>
      </c>
      <c r="G388" s="51">
        <f t="shared" si="34"/>
        <v>2</v>
      </c>
      <c r="H388" s="52">
        <f t="shared" si="35"/>
        <v>0</v>
      </c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7">
        <f t="shared" si="37"/>
        <v>0</v>
      </c>
    </row>
    <row r="389" spans="1:35" ht="13.5">
      <c r="A389" s="47"/>
      <c r="B389" s="47"/>
      <c r="C389" s="48" t="s">
        <v>89</v>
      </c>
      <c r="D389" s="47" t="s">
        <v>1123</v>
      </c>
      <c r="E389" s="49">
        <f t="shared" si="33"/>
        <v>0</v>
      </c>
      <c r="F389" s="50">
        <f t="shared" si="36"/>
        <v>0</v>
      </c>
      <c r="G389" s="51">
        <f t="shared" si="34"/>
        <v>2</v>
      </c>
      <c r="H389" s="52">
        <f t="shared" si="35"/>
        <v>0</v>
      </c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7">
        <f t="shared" si="37"/>
        <v>0</v>
      </c>
    </row>
    <row r="390" spans="1:35" ht="13.5">
      <c r="A390" s="47"/>
      <c r="B390" s="47"/>
      <c r="C390" s="47" t="s">
        <v>749</v>
      </c>
      <c r="D390" s="47" t="s">
        <v>896</v>
      </c>
      <c r="E390" s="49">
        <f t="shared" si="33"/>
        <v>0</v>
      </c>
      <c r="F390" s="50">
        <f t="shared" si="36"/>
        <v>0</v>
      </c>
      <c r="G390" s="51">
        <f t="shared" si="34"/>
        <v>2</v>
      </c>
      <c r="H390" s="52">
        <f t="shared" si="35"/>
        <v>0</v>
      </c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7">
        <f t="shared" si="37"/>
        <v>0</v>
      </c>
    </row>
    <row r="391" spans="1:35" ht="13.5">
      <c r="A391" s="47"/>
      <c r="B391" s="47"/>
      <c r="C391" s="47" t="s">
        <v>554</v>
      </c>
      <c r="D391" s="47" t="s">
        <v>898</v>
      </c>
      <c r="E391" s="49">
        <f t="shared" si="33"/>
        <v>0</v>
      </c>
      <c r="F391" s="50">
        <f t="shared" si="36"/>
        <v>0</v>
      </c>
      <c r="G391" s="51">
        <f t="shared" si="34"/>
        <v>2</v>
      </c>
      <c r="H391" s="52">
        <f t="shared" si="35"/>
        <v>0</v>
      </c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7">
        <f t="shared" si="37"/>
        <v>0</v>
      </c>
    </row>
    <row r="392" spans="1:35" ht="13.5">
      <c r="A392" s="47"/>
      <c r="B392" s="47"/>
      <c r="C392" s="47" t="s">
        <v>183</v>
      </c>
      <c r="D392" s="47" t="s">
        <v>898</v>
      </c>
      <c r="E392" s="49">
        <f t="shared" si="33"/>
        <v>0</v>
      </c>
      <c r="F392" s="50">
        <f t="shared" si="36"/>
        <v>0</v>
      </c>
      <c r="G392" s="51">
        <f t="shared" si="34"/>
        <v>2</v>
      </c>
      <c r="H392" s="52">
        <f t="shared" si="35"/>
        <v>0</v>
      </c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7">
        <f t="shared" si="37"/>
        <v>0</v>
      </c>
    </row>
    <row r="393" spans="1:35" ht="13.5">
      <c r="A393" s="47"/>
      <c r="B393" s="47"/>
      <c r="C393" s="48" t="s">
        <v>149</v>
      </c>
      <c r="D393" s="47" t="s">
        <v>863</v>
      </c>
      <c r="E393" s="49">
        <f t="shared" si="33"/>
        <v>0</v>
      </c>
      <c r="F393" s="50">
        <f t="shared" si="36"/>
        <v>0</v>
      </c>
      <c r="G393" s="51">
        <f t="shared" si="34"/>
        <v>2</v>
      </c>
      <c r="H393" s="52">
        <f t="shared" si="35"/>
        <v>0</v>
      </c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7">
        <f t="shared" si="37"/>
        <v>0</v>
      </c>
    </row>
    <row r="394" spans="1:35" ht="13.5">
      <c r="A394" s="47"/>
      <c r="B394" s="47"/>
      <c r="C394" s="47" t="s">
        <v>558</v>
      </c>
      <c r="D394" s="47" t="s">
        <v>909</v>
      </c>
      <c r="E394" s="49">
        <f aca="true" t="shared" si="38" ref="E394:E457">H394/G394</f>
        <v>0</v>
      </c>
      <c r="F394" s="50">
        <f t="shared" si="36"/>
        <v>0</v>
      </c>
      <c r="G394" s="51">
        <f aca="true" t="shared" si="39" ref="G394:G457">IF(F394&gt;3,F394-1,IF(F394=3,3,IF(F394&lt;3,2,F394)))</f>
        <v>2</v>
      </c>
      <c r="H394" s="52">
        <f t="shared" si="35"/>
        <v>0</v>
      </c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7">
        <f t="shared" si="37"/>
        <v>0</v>
      </c>
    </row>
    <row r="395" spans="1:35" ht="13.5">
      <c r="A395" s="47"/>
      <c r="B395" s="47"/>
      <c r="C395" s="48" t="s">
        <v>88</v>
      </c>
      <c r="D395" s="47" t="s">
        <v>833</v>
      </c>
      <c r="E395" s="49">
        <f t="shared" si="38"/>
        <v>0</v>
      </c>
      <c r="F395" s="50">
        <f t="shared" si="36"/>
        <v>0</v>
      </c>
      <c r="G395" s="51">
        <f t="shared" si="39"/>
        <v>2</v>
      </c>
      <c r="H395" s="52">
        <f t="shared" si="35"/>
        <v>0</v>
      </c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7">
        <f t="shared" si="37"/>
        <v>0</v>
      </c>
    </row>
    <row r="396" spans="1:35" ht="13.5">
      <c r="A396" s="47"/>
      <c r="B396" s="47"/>
      <c r="C396" s="48" t="s">
        <v>424</v>
      </c>
      <c r="D396" s="47" t="s">
        <v>1207</v>
      </c>
      <c r="E396" s="49">
        <f t="shared" si="38"/>
        <v>0</v>
      </c>
      <c r="F396" s="50">
        <f t="shared" si="36"/>
        <v>0</v>
      </c>
      <c r="G396" s="51">
        <f t="shared" si="39"/>
        <v>2</v>
      </c>
      <c r="H396" s="52">
        <f t="shared" si="35"/>
        <v>0</v>
      </c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7">
        <f t="shared" si="37"/>
        <v>0</v>
      </c>
    </row>
    <row r="397" spans="1:35" ht="13.5">
      <c r="A397" s="47"/>
      <c r="B397" s="47"/>
      <c r="C397" s="48" t="s">
        <v>563</v>
      </c>
      <c r="D397" s="47" t="s">
        <v>916</v>
      </c>
      <c r="E397" s="49">
        <f t="shared" si="38"/>
        <v>0</v>
      </c>
      <c r="F397" s="50">
        <f t="shared" si="36"/>
        <v>0</v>
      </c>
      <c r="G397" s="51">
        <f t="shared" si="39"/>
        <v>2</v>
      </c>
      <c r="H397" s="52">
        <f t="shared" si="35"/>
        <v>0</v>
      </c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7">
        <f t="shared" si="37"/>
        <v>0</v>
      </c>
    </row>
    <row r="398" spans="1:35" ht="13.5">
      <c r="A398" s="47"/>
      <c r="B398" s="47"/>
      <c r="C398" s="48" t="s">
        <v>451</v>
      </c>
      <c r="D398" s="47" t="s">
        <v>916</v>
      </c>
      <c r="E398" s="49">
        <f t="shared" si="38"/>
        <v>0</v>
      </c>
      <c r="F398" s="50">
        <f t="shared" si="36"/>
        <v>0</v>
      </c>
      <c r="G398" s="51">
        <f t="shared" si="39"/>
        <v>2</v>
      </c>
      <c r="H398" s="52">
        <f t="shared" si="35"/>
        <v>0</v>
      </c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7">
        <f t="shared" si="37"/>
        <v>0</v>
      </c>
    </row>
    <row r="399" spans="1:35" ht="13.5">
      <c r="A399" s="47"/>
      <c r="B399" s="47"/>
      <c r="C399" s="48" t="s">
        <v>452</v>
      </c>
      <c r="D399" s="47" t="s">
        <v>916</v>
      </c>
      <c r="E399" s="49">
        <f t="shared" si="38"/>
        <v>0</v>
      </c>
      <c r="F399" s="50">
        <f t="shared" si="36"/>
        <v>0</v>
      </c>
      <c r="G399" s="51">
        <f t="shared" si="39"/>
        <v>2</v>
      </c>
      <c r="H399" s="52">
        <f t="shared" si="35"/>
        <v>0</v>
      </c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7">
        <f t="shared" si="37"/>
        <v>0</v>
      </c>
    </row>
    <row r="400" spans="1:35" ht="13.5">
      <c r="A400" s="47"/>
      <c r="B400" s="47"/>
      <c r="C400" s="47" t="s">
        <v>184</v>
      </c>
      <c r="D400" s="47" t="s">
        <v>922</v>
      </c>
      <c r="E400" s="49">
        <f t="shared" si="38"/>
        <v>0</v>
      </c>
      <c r="F400" s="50">
        <f t="shared" si="36"/>
        <v>0</v>
      </c>
      <c r="G400" s="51">
        <f t="shared" si="39"/>
        <v>2</v>
      </c>
      <c r="H400" s="52">
        <f t="shared" si="35"/>
        <v>0</v>
      </c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7">
        <f t="shared" si="37"/>
        <v>0</v>
      </c>
    </row>
    <row r="401" spans="1:35" ht="13.5">
      <c r="A401" s="47"/>
      <c r="B401" s="47"/>
      <c r="C401" s="48" t="s">
        <v>1210</v>
      </c>
      <c r="D401" s="48" t="s">
        <v>1211</v>
      </c>
      <c r="E401" s="49">
        <f t="shared" si="38"/>
        <v>0</v>
      </c>
      <c r="F401" s="50">
        <f t="shared" si="36"/>
        <v>0</v>
      </c>
      <c r="G401" s="51">
        <f t="shared" si="39"/>
        <v>2</v>
      </c>
      <c r="H401" s="52">
        <f t="shared" si="35"/>
        <v>0</v>
      </c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7">
        <f t="shared" si="37"/>
        <v>0</v>
      </c>
    </row>
    <row r="402" spans="1:35" ht="13.5">
      <c r="A402" s="47"/>
      <c r="B402" s="47"/>
      <c r="C402" s="48" t="s">
        <v>1224</v>
      </c>
      <c r="D402" s="48" t="s">
        <v>609</v>
      </c>
      <c r="E402" s="49">
        <f t="shared" si="38"/>
        <v>0</v>
      </c>
      <c r="F402" s="50">
        <f t="shared" si="36"/>
        <v>0</v>
      </c>
      <c r="G402" s="51">
        <f t="shared" si="39"/>
        <v>2</v>
      </c>
      <c r="H402" s="52">
        <f t="shared" si="35"/>
        <v>0</v>
      </c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7">
        <f t="shared" si="37"/>
        <v>0</v>
      </c>
    </row>
    <row r="403" spans="1:35" ht="13.5">
      <c r="A403" s="47"/>
      <c r="B403" s="47"/>
      <c r="C403" s="48" t="s">
        <v>682</v>
      </c>
      <c r="D403" s="47" t="s">
        <v>609</v>
      </c>
      <c r="E403" s="49">
        <f t="shared" si="38"/>
        <v>0</v>
      </c>
      <c r="F403" s="50">
        <f t="shared" si="36"/>
        <v>0</v>
      </c>
      <c r="G403" s="51">
        <f t="shared" si="39"/>
        <v>2</v>
      </c>
      <c r="H403" s="52">
        <f t="shared" si="35"/>
        <v>0</v>
      </c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7">
        <f t="shared" si="37"/>
        <v>0</v>
      </c>
    </row>
    <row r="404" spans="1:35" ht="13.5">
      <c r="A404" s="47"/>
      <c r="B404" s="47"/>
      <c r="C404" s="48" t="s">
        <v>1241</v>
      </c>
      <c r="D404" s="48" t="s">
        <v>604</v>
      </c>
      <c r="E404" s="49">
        <f t="shared" si="38"/>
        <v>0</v>
      </c>
      <c r="F404" s="50">
        <f t="shared" si="36"/>
        <v>0</v>
      </c>
      <c r="G404" s="51">
        <f t="shared" si="39"/>
        <v>2</v>
      </c>
      <c r="H404" s="52">
        <f t="shared" si="35"/>
        <v>0</v>
      </c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7">
        <f t="shared" si="37"/>
        <v>0</v>
      </c>
    </row>
    <row r="405" spans="1:35" ht="13.5">
      <c r="A405" s="47"/>
      <c r="B405" s="47"/>
      <c r="C405" s="48" t="s">
        <v>1251</v>
      </c>
      <c r="D405" s="48" t="s">
        <v>610</v>
      </c>
      <c r="E405" s="49">
        <f t="shared" si="38"/>
        <v>0</v>
      </c>
      <c r="F405" s="50">
        <f t="shared" si="36"/>
        <v>0</v>
      </c>
      <c r="G405" s="51">
        <f t="shared" si="39"/>
        <v>2</v>
      </c>
      <c r="H405" s="52">
        <f t="shared" si="35"/>
        <v>0</v>
      </c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7">
        <f t="shared" si="37"/>
        <v>0</v>
      </c>
    </row>
    <row r="406" spans="1:35" ht="13.5">
      <c r="A406" s="47"/>
      <c r="B406" s="47"/>
      <c r="C406" s="48" t="s">
        <v>1303</v>
      </c>
      <c r="D406" s="48" t="s">
        <v>610</v>
      </c>
      <c r="E406" s="49">
        <f t="shared" si="38"/>
        <v>0</v>
      </c>
      <c r="F406" s="50">
        <f t="shared" si="36"/>
        <v>0</v>
      </c>
      <c r="G406" s="51">
        <f t="shared" si="39"/>
        <v>2</v>
      </c>
      <c r="H406" s="52">
        <f t="shared" si="35"/>
        <v>0</v>
      </c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7">
        <f t="shared" si="37"/>
        <v>0</v>
      </c>
    </row>
    <row r="407" spans="1:35" ht="13.5">
      <c r="A407" s="47"/>
      <c r="B407" s="47"/>
      <c r="C407" s="48" t="s">
        <v>1162</v>
      </c>
      <c r="D407" s="48" t="s">
        <v>739</v>
      </c>
      <c r="E407" s="49">
        <f t="shared" si="38"/>
        <v>0</v>
      </c>
      <c r="F407" s="50">
        <f t="shared" si="36"/>
        <v>0</v>
      </c>
      <c r="G407" s="51">
        <f t="shared" si="39"/>
        <v>2</v>
      </c>
      <c r="H407" s="52">
        <f t="shared" si="35"/>
        <v>0</v>
      </c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7">
        <f t="shared" si="37"/>
        <v>0</v>
      </c>
    </row>
    <row r="408" spans="1:35" ht="13.5">
      <c r="A408" s="47"/>
      <c r="B408" s="47"/>
      <c r="C408" s="48" t="s">
        <v>1262</v>
      </c>
      <c r="D408" s="48" t="s">
        <v>1145</v>
      </c>
      <c r="E408" s="49">
        <f t="shared" si="38"/>
        <v>0</v>
      </c>
      <c r="F408" s="50">
        <f t="shared" si="36"/>
        <v>0</v>
      </c>
      <c r="G408" s="51">
        <f t="shared" si="39"/>
        <v>2</v>
      </c>
      <c r="H408" s="52">
        <f t="shared" si="35"/>
        <v>0</v>
      </c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7">
        <f t="shared" si="37"/>
        <v>0</v>
      </c>
    </row>
    <row r="409" spans="1:35" ht="13.5">
      <c r="A409" s="47"/>
      <c r="B409" s="47"/>
      <c r="C409" s="47" t="s">
        <v>407</v>
      </c>
      <c r="D409" s="47" t="s">
        <v>1183</v>
      </c>
      <c r="E409" s="49">
        <f t="shared" si="38"/>
        <v>0</v>
      </c>
      <c r="F409" s="50">
        <f t="shared" si="36"/>
        <v>0</v>
      </c>
      <c r="G409" s="51">
        <f t="shared" si="39"/>
        <v>2</v>
      </c>
      <c r="H409" s="52">
        <f aca="true" t="shared" si="40" ref="H409:H472">SUM(I409:AH409)</f>
        <v>0</v>
      </c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7">
        <f t="shared" si="37"/>
        <v>0</v>
      </c>
    </row>
    <row r="410" spans="1:35" ht="13.5">
      <c r="A410" s="47"/>
      <c r="B410" s="47"/>
      <c r="C410" s="47" t="s">
        <v>180</v>
      </c>
      <c r="D410" s="47" t="s">
        <v>1068</v>
      </c>
      <c r="E410" s="49">
        <f t="shared" si="38"/>
        <v>0</v>
      </c>
      <c r="F410" s="50">
        <f t="shared" si="36"/>
        <v>0</v>
      </c>
      <c r="G410" s="51">
        <f t="shared" si="39"/>
        <v>2</v>
      </c>
      <c r="H410" s="52">
        <f t="shared" si="40"/>
        <v>0</v>
      </c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7">
        <f t="shared" si="37"/>
        <v>0</v>
      </c>
    </row>
    <row r="411" spans="1:35" ht="13.5">
      <c r="A411" s="47"/>
      <c r="B411" s="47"/>
      <c r="C411" s="48" t="s">
        <v>1124</v>
      </c>
      <c r="D411" s="53" t="s">
        <v>1125</v>
      </c>
      <c r="E411" s="49">
        <f t="shared" si="38"/>
        <v>0</v>
      </c>
      <c r="F411" s="50">
        <f t="shared" si="36"/>
        <v>0</v>
      </c>
      <c r="G411" s="51">
        <f t="shared" si="39"/>
        <v>2</v>
      </c>
      <c r="H411" s="52">
        <f t="shared" si="40"/>
        <v>0</v>
      </c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7">
        <f t="shared" si="37"/>
        <v>0</v>
      </c>
    </row>
    <row r="412" spans="1:35" ht="13.5">
      <c r="A412" s="47"/>
      <c r="B412" s="47"/>
      <c r="C412" s="47" t="s">
        <v>1128</v>
      </c>
      <c r="D412" s="53" t="s">
        <v>860</v>
      </c>
      <c r="E412" s="49">
        <f t="shared" si="38"/>
        <v>0</v>
      </c>
      <c r="F412" s="50">
        <f t="shared" si="36"/>
        <v>0</v>
      </c>
      <c r="G412" s="51">
        <f t="shared" si="39"/>
        <v>2</v>
      </c>
      <c r="H412" s="52">
        <f t="shared" si="40"/>
        <v>0</v>
      </c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7">
        <f t="shared" si="37"/>
        <v>0</v>
      </c>
    </row>
    <row r="413" spans="1:35" ht="13.5">
      <c r="A413" s="47"/>
      <c r="B413" s="47"/>
      <c r="C413" s="47" t="s">
        <v>402</v>
      </c>
      <c r="D413" s="53" t="s">
        <v>893</v>
      </c>
      <c r="E413" s="49">
        <f t="shared" si="38"/>
        <v>0</v>
      </c>
      <c r="F413" s="50">
        <f t="shared" si="36"/>
        <v>0</v>
      </c>
      <c r="G413" s="51">
        <f t="shared" si="39"/>
        <v>2</v>
      </c>
      <c r="H413" s="52">
        <f t="shared" si="40"/>
        <v>0</v>
      </c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7">
        <f t="shared" si="37"/>
        <v>0</v>
      </c>
    </row>
    <row r="414" spans="1:35" ht="13.5">
      <c r="A414" s="47"/>
      <c r="B414" s="47"/>
      <c r="C414" s="47" t="s">
        <v>262</v>
      </c>
      <c r="D414" s="53" t="s">
        <v>866</v>
      </c>
      <c r="E414" s="49">
        <f t="shared" si="38"/>
        <v>0</v>
      </c>
      <c r="F414" s="50">
        <f t="shared" si="36"/>
        <v>0</v>
      </c>
      <c r="G414" s="51">
        <f t="shared" si="39"/>
        <v>2</v>
      </c>
      <c r="H414" s="52">
        <f t="shared" si="40"/>
        <v>0</v>
      </c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7">
        <f t="shared" si="37"/>
        <v>0</v>
      </c>
    </row>
    <row r="415" spans="1:35" ht="13.5">
      <c r="A415" s="47"/>
      <c r="B415" s="47"/>
      <c r="C415" s="47" t="s">
        <v>1169</v>
      </c>
      <c r="D415" s="53" t="s">
        <v>893</v>
      </c>
      <c r="E415" s="49">
        <f t="shared" si="38"/>
        <v>0</v>
      </c>
      <c r="F415" s="50">
        <f t="shared" si="36"/>
        <v>0</v>
      </c>
      <c r="G415" s="51">
        <f t="shared" si="39"/>
        <v>2</v>
      </c>
      <c r="H415" s="52">
        <f t="shared" si="40"/>
        <v>0</v>
      </c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7">
        <f t="shared" si="37"/>
        <v>0</v>
      </c>
    </row>
    <row r="416" spans="1:35" ht="13.5">
      <c r="A416" s="47"/>
      <c r="B416" s="47"/>
      <c r="C416" s="47" t="s">
        <v>1200</v>
      </c>
      <c r="D416" s="53" t="s">
        <v>904</v>
      </c>
      <c r="E416" s="49">
        <f t="shared" si="38"/>
        <v>0</v>
      </c>
      <c r="F416" s="50">
        <f t="shared" si="36"/>
        <v>0</v>
      </c>
      <c r="G416" s="51">
        <f t="shared" si="39"/>
        <v>2</v>
      </c>
      <c r="H416" s="52">
        <f t="shared" si="40"/>
        <v>0</v>
      </c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7">
        <f t="shared" si="37"/>
        <v>0</v>
      </c>
    </row>
    <row r="417" spans="1:35" ht="13.5">
      <c r="A417" s="47"/>
      <c r="B417" s="47"/>
      <c r="C417" s="47" t="s">
        <v>99</v>
      </c>
      <c r="D417" s="53" t="s">
        <v>864</v>
      </c>
      <c r="E417" s="49">
        <f t="shared" si="38"/>
        <v>0</v>
      </c>
      <c r="F417" s="50">
        <f t="shared" si="36"/>
        <v>0</v>
      </c>
      <c r="G417" s="51">
        <f t="shared" si="39"/>
        <v>2</v>
      </c>
      <c r="H417" s="52">
        <f t="shared" si="40"/>
        <v>0</v>
      </c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7">
        <f t="shared" si="37"/>
        <v>0</v>
      </c>
    </row>
    <row r="418" spans="1:35" ht="13.5">
      <c r="A418" s="47"/>
      <c r="B418" s="47"/>
      <c r="C418" s="47" t="s">
        <v>1254</v>
      </c>
      <c r="D418" s="53" t="s">
        <v>949</v>
      </c>
      <c r="E418" s="49">
        <f t="shared" si="38"/>
        <v>0</v>
      </c>
      <c r="F418" s="50">
        <f t="shared" si="36"/>
        <v>0</v>
      </c>
      <c r="G418" s="51">
        <f t="shared" si="39"/>
        <v>2</v>
      </c>
      <c r="H418" s="52">
        <f t="shared" si="40"/>
        <v>0</v>
      </c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7">
        <f t="shared" si="37"/>
        <v>0</v>
      </c>
    </row>
    <row r="419" spans="1:35" ht="13.5">
      <c r="A419" s="47"/>
      <c r="B419" s="47"/>
      <c r="C419" s="48" t="s">
        <v>1280</v>
      </c>
      <c r="D419" s="53" t="s">
        <v>887</v>
      </c>
      <c r="E419" s="49">
        <f t="shared" si="38"/>
        <v>0</v>
      </c>
      <c r="F419" s="50">
        <f t="shared" si="36"/>
        <v>0</v>
      </c>
      <c r="G419" s="51">
        <f t="shared" si="39"/>
        <v>2</v>
      </c>
      <c r="H419" s="52">
        <f t="shared" si="40"/>
        <v>0</v>
      </c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7">
        <f t="shared" si="37"/>
        <v>0</v>
      </c>
    </row>
    <row r="420" spans="1:35" ht="13.5">
      <c r="A420" s="47"/>
      <c r="B420" s="47"/>
      <c r="C420" s="48" t="s">
        <v>1135</v>
      </c>
      <c r="D420" s="54" t="s">
        <v>1136</v>
      </c>
      <c r="E420" s="49">
        <f t="shared" si="38"/>
        <v>0</v>
      </c>
      <c r="F420" s="50">
        <f t="shared" si="36"/>
        <v>0</v>
      </c>
      <c r="G420" s="51">
        <f t="shared" si="39"/>
        <v>2</v>
      </c>
      <c r="H420" s="52">
        <f t="shared" si="40"/>
        <v>0</v>
      </c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7">
        <f t="shared" si="37"/>
        <v>0</v>
      </c>
    </row>
    <row r="421" spans="1:35" ht="13.5">
      <c r="A421" s="47"/>
      <c r="B421" s="47"/>
      <c r="C421" s="48" t="s">
        <v>637</v>
      </c>
      <c r="D421" s="54" t="s">
        <v>879</v>
      </c>
      <c r="E421" s="49">
        <f t="shared" si="38"/>
        <v>0</v>
      </c>
      <c r="F421" s="50">
        <f t="shared" si="36"/>
        <v>0</v>
      </c>
      <c r="G421" s="51">
        <f t="shared" si="39"/>
        <v>2</v>
      </c>
      <c r="H421" s="52">
        <f t="shared" si="40"/>
        <v>0</v>
      </c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7">
        <f t="shared" si="37"/>
        <v>0</v>
      </c>
    </row>
    <row r="422" spans="1:35" ht="13.5">
      <c r="A422" s="47"/>
      <c r="B422" s="47"/>
      <c r="C422" s="48" t="s">
        <v>164</v>
      </c>
      <c r="D422" s="54" t="s">
        <v>879</v>
      </c>
      <c r="E422" s="49">
        <f t="shared" si="38"/>
        <v>0</v>
      </c>
      <c r="F422" s="50">
        <f t="shared" si="36"/>
        <v>0</v>
      </c>
      <c r="G422" s="51">
        <f t="shared" si="39"/>
        <v>2</v>
      </c>
      <c r="H422" s="52">
        <f t="shared" si="40"/>
        <v>0</v>
      </c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7">
        <f t="shared" si="37"/>
        <v>0</v>
      </c>
    </row>
    <row r="423" spans="1:35" ht="13.5">
      <c r="A423" s="47"/>
      <c r="B423" s="47"/>
      <c r="C423" s="48" t="s">
        <v>1188</v>
      </c>
      <c r="D423" s="54" t="s">
        <v>894</v>
      </c>
      <c r="E423" s="49">
        <f t="shared" si="38"/>
        <v>0</v>
      </c>
      <c r="F423" s="50">
        <f t="shared" si="36"/>
        <v>0</v>
      </c>
      <c r="G423" s="51">
        <f t="shared" si="39"/>
        <v>2</v>
      </c>
      <c r="H423" s="52">
        <f t="shared" si="40"/>
        <v>0</v>
      </c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7">
        <f t="shared" si="37"/>
        <v>0</v>
      </c>
    </row>
    <row r="424" spans="1:35" ht="13.5">
      <c r="A424" s="47"/>
      <c r="B424" s="47"/>
      <c r="C424" s="48" t="s">
        <v>655</v>
      </c>
      <c r="D424" s="54" t="s">
        <v>917</v>
      </c>
      <c r="E424" s="49">
        <f t="shared" si="38"/>
        <v>0</v>
      </c>
      <c r="F424" s="50">
        <f t="shared" si="36"/>
        <v>0</v>
      </c>
      <c r="G424" s="51">
        <f t="shared" si="39"/>
        <v>2</v>
      </c>
      <c r="H424" s="52">
        <f t="shared" si="40"/>
        <v>0</v>
      </c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7">
        <f t="shared" si="37"/>
        <v>0</v>
      </c>
    </row>
    <row r="425" spans="1:35" ht="13.5">
      <c r="A425" s="47"/>
      <c r="B425" s="47"/>
      <c r="C425" s="48" t="s">
        <v>302</v>
      </c>
      <c r="D425" s="54" t="s">
        <v>910</v>
      </c>
      <c r="E425" s="49">
        <f t="shared" si="38"/>
        <v>0</v>
      </c>
      <c r="F425" s="50">
        <f t="shared" si="36"/>
        <v>0</v>
      </c>
      <c r="G425" s="51">
        <f t="shared" si="39"/>
        <v>2</v>
      </c>
      <c r="H425" s="52">
        <f t="shared" si="40"/>
        <v>0</v>
      </c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7">
        <f t="shared" si="37"/>
        <v>0</v>
      </c>
    </row>
    <row r="426" spans="1:35" ht="13.5">
      <c r="A426" s="47"/>
      <c r="B426" s="47"/>
      <c r="C426" s="48" t="s">
        <v>297</v>
      </c>
      <c r="D426" s="54" t="s">
        <v>938</v>
      </c>
      <c r="E426" s="49">
        <f t="shared" si="38"/>
        <v>0</v>
      </c>
      <c r="F426" s="50">
        <f t="shared" si="36"/>
        <v>0</v>
      </c>
      <c r="G426" s="51">
        <f t="shared" si="39"/>
        <v>2</v>
      </c>
      <c r="H426" s="52">
        <f t="shared" si="40"/>
        <v>0</v>
      </c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7">
        <f t="shared" si="37"/>
        <v>0</v>
      </c>
    </row>
    <row r="427" spans="1:35" ht="13.5">
      <c r="A427" s="47"/>
      <c r="B427" s="47"/>
      <c r="C427" s="48" t="s">
        <v>1272</v>
      </c>
      <c r="D427" s="54" t="s">
        <v>1273</v>
      </c>
      <c r="E427" s="49">
        <f t="shared" si="38"/>
        <v>0</v>
      </c>
      <c r="F427" s="50">
        <f t="shared" si="36"/>
        <v>0</v>
      </c>
      <c r="G427" s="51">
        <f t="shared" si="39"/>
        <v>2</v>
      </c>
      <c r="H427" s="52">
        <f t="shared" si="40"/>
        <v>0</v>
      </c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7">
        <f t="shared" si="37"/>
        <v>0</v>
      </c>
    </row>
    <row r="428" spans="1:35" ht="13.5">
      <c r="A428" s="47"/>
      <c r="B428" s="47"/>
      <c r="C428" s="48" t="s">
        <v>274</v>
      </c>
      <c r="D428" s="54" t="s">
        <v>1083</v>
      </c>
      <c r="E428" s="49">
        <f t="shared" si="38"/>
        <v>0</v>
      </c>
      <c r="F428" s="50">
        <f t="shared" si="36"/>
        <v>0</v>
      </c>
      <c r="G428" s="51">
        <f t="shared" si="39"/>
        <v>2</v>
      </c>
      <c r="H428" s="52">
        <f t="shared" si="40"/>
        <v>0</v>
      </c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7">
        <f t="shared" si="37"/>
        <v>0</v>
      </c>
    </row>
    <row r="429" spans="1:35" ht="13.5">
      <c r="A429" s="47"/>
      <c r="B429" s="47"/>
      <c r="C429" s="48" t="s">
        <v>1294</v>
      </c>
      <c r="D429" s="54" t="s">
        <v>940</v>
      </c>
      <c r="E429" s="49">
        <f t="shared" si="38"/>
        <v>0</v>
      </c>
      <c r="F429" s="50">
        <f t="shared" si="36"/>
        <v>0</v>
      </c>
      <c r="G429" s="51">
        <f t="shared" si="39"/>
        <v>2</v>
      </c>
      <c r="H429" s="52">
        <f t="shared" si="40"/>
        <v>0</v>
      </c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7">
        <f t="shared" si="37"/>
        <v>0</v>
      </c>
    </row>
    <row r="430" spans="1:35" ht="13.5">
      <c r="A430" s="47"/>
      <c r="B430" s="47"/>
      <c r="C430" s="48" t="s">
        <v>273</v>
      </c>
      <c r="D430" s="54" t="s">
        <v>938</v>
      </c>
      <c r="E430" s="49">
        <f t="shared" si="38"/>
        <v>0</v>
      </c>
      <c r="F430" s="50">
        <f t="shared" si="36"/>
        <v>0</v>
      </c>
      <c r="G430" s="51">
        <f t="shared" si="39"/>
        <v>2</v>
      </c>
      <c r="H430" s="52">
        <f t="shared" si="40"/>
        <v>0</v>
      </c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7">
        <f t="shared" si="37"/>
        <v>0</v>
      </c>
    </row>
    <row r="431" spans="1:35" ht="13.5">
      <c r="A431" s="47"/>
      <c r="B431" s="47"/>
      <c r="C431" s="48" t="s">
        <v>213</v>
      </c>
      <c r="D431" s="48" t="s">
        <v>194</v>
      </c>
      <c r="E431" s="49">
        <f t="shared" si="38"/>
        <v>0</v>
      </c>
      <c r="F431" s="50">
        <f t="shared" si="36"/>
        <v>0</v>
      </c>
      <c r="G431" s="51">
        <f t="shared" si="39"/>
        <v>2</v>
      </c>
      <c r="H431" s="52">
        <f t="shared" si="40"/>
        <v>0</v>
      </c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7">
        <f t="shared" si="37"/>
        <v>0</v>
      </c>
    </row>
    <row r="432" spans="1:35" ht="13.5">
      <c r="A432" s="47"/>
      <c r="B432" s="47"/>
      <c r="C432" s="48" t="s">
        <v>401</v>
      </c>
      <c r="D432" s="48" t="s">
        <v>194</v>
      </c>
      <c r="E432" s="49">
        <f t="shared" si="38"/>
        <v>0</v>
      </c>
      <c r="F432" s="50">
        <f t="shared" si="36"/>
        <v>0</v>
      </c>
      <c r="G432" s="51">
        <f t="shared" si="39"/>
        <v>2</v>
      </c>
      <c r="H432" s="52">
        <f t="shared" si="40"/>
        <v>0</v>
      </c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7">
        <f t="shared" si="37"/>
        <v>0</v>
      </c>
    </row>
    <row r="433" spans="1:35" ht="13.5">
      <c r="A433" s="47"/>
      <c r="B433" s="47"/>
      <c r="C433" s="48" t="s">
        <v>217</v>
      </c>
      <c r="D433" s="48" t="s">
        <v>194</v>
      </c>
      <c r="E433" s="49">
        <f t="shared" si="38"/>
        <v>0</v>
      </c>
      <c r="F433" s="50">
        <f t="shared" si="36"/>
        <v>0</v>
      </c>
      <c r="G433" s="51">
        <f t="shared" si="39"/>
        <v>2</v>
      </c>
      <c r="H433" s="52">
        <f t="shared" si="40"/>
        <v>0</v>
      </c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7">
        <f t="shared" si="37"/>
        <v>0</v>
      </c>
    </row>
    <row r="434" spans="1:35" ht="13.5">
      <c r="A434" s="47"/>
      <c r="B434" s="47"/>
      <c r="C434" s="48" t="s">
        <v>125</v>
      </c>
      <c r="D434" s="48" t="s">
        <v>194</v>
      </c>
      <c r="E434" s="49">
        <f t="shared" si="38"/>
        <v>0</v>
      </c>
      <c r="F434" s="50">
        <f t="shared" si="36"/>
        <v>0</v>
      </c>
      <c r="G434" s="51">
        <f t="shared" si="39"/>
        <v>2</v>
      </c>
      <c r="H434" s="52">
        <f t="shared" si="40"/>
        <v>0</v>
      </c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7">
        <f t="shared" si="37"/>
        <v>0</v>
      </c>
    </row>
    <row r="435" spans="1:35" ht="13.5">
      <c r="A435" s="47"/>
      <c r="B435" s="47"/>
      <c r="C435" s="48" t="s">
        <v>432</v>
      </c>
      <c r="D435" s="48" t="s">
        <v>194</v>
      </c>
      <c r="E435" s="49">
        <f t="shared" si="38"/>
        <v>0</v>
      </c>
      <c r="F435" s="50">
        <f t="shared" si="36"/>
        <v>0</v>
      </c>
      <c r="G435" s="51">
        <f t="shared" si="39"/>
        <v>2</v>
      </c>
      <c r="H435" s="52">
        <f t="shared" si="40"/>
        <v>0</v>
      </c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7">
        <f t="shared" si="37"/>
        <v>0</v>
      </c>
    </row>
    <row r="436" spans="1:35" ht="13.5">
      <c r="A436" s="47"/>
      <c r="B436" s="47"/>
      <c r="C436" s="48" t="s">
        <v>112</v>
      </c>
      <c r="D436" s="48" t="s">
        <v>194</v>
      </c>
      <c r="E436" s="49">
        <f t="shared" si="38"/>
        <v>0</v>
      </c>
      <c r="F436" s="50">
        <f t="shared" si="36"/>
        <v>0</v>
      </c>
      <c r="G436" s="51">
        <f t="shared" si="39"/>
        <v>2</v>
      </c>
      <c r="H436" s="52">
        <f t="shared" si="40"/>
        <v>0</v>
      </c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7">
        <f t="shared" si="37"/>
        <v>0</v>
      </c>
    </row>
    <row r="437" spans="1:35" ht="13.5">
      <c r="A437" s="47"/>
      <c r="B437" s="47"/>
      <c r="C437" s="48" t="s">
        <v>208</v>
      </c>
      <c r="D437" s="48" t="s">
        <v>194</v>
      </c>
      <c r="E437" s="49">
        <f t="shared" si="38"/>
        <v>0</v>
      </c>
      <c r="F437" s="50">
        <f t="shared" si="36"/>
        <v>0</v>
      </c>
      <c r="G437" s="51">
        <f t="shared" si="39"/>
        <v>2</v>
      </c>
      <c r="H437" s="52">
        <f t="shared" si="40"/>
        <v>0</v>
      </c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7">
        <f t="shared" si="37"/>
        <v>0</v>
      </c>
    </row>
    <row r="438" spans="1:35" ht="13.5">
      <c r="A438" s="47"/>
      <c r="B438" s="47"/>
      <c r="C438" s="48" t="s">
        <v>400</v>
      </c>
      <c r="D438" s="48" t="s">
        <v>194</v>
      </c>
      <c r="E438" s="49">
        <f t="shared" si="38"/>
        <v>0</v>
      </c>
      <c r="F438" s="50">
        <f t="shared" si="36"/>
        <v>0</v>
      </c>
      <c r="G438" s="51">
        <f t="shared" si="39"/>
        <v>2</v>
      </c>
      <c r="H438" s="52">
        <f t="shared" si="40"/>
        <v>0</v>
      </c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7">
        <f t="shared" si="37"/>
        <v>0</v>
      </c>
    </row>
    <row r="439" spans="1:35" ht="13.5">
      <c r="A439" s="47"/>
      <c r="B439" s="47"/>
      <c r="C439" s="48" t="s">
        <v>119</v>
      </c>
      <c r="D439" s="48" t="s">
        <v>194</v>
      </c>
      <c r="E439" s="49">
        <f t="shared" si="38"/>
        <v>0</v>
      </c>
      <c r="F439" s="50">
        <f t="shared" si="36"/>
        <v>0</v>
      </c>
      <c r="G439" s="51">
        <f t="shared" si="39"/>
        <v>2</v>
      </c>
      <c r="H439" s="52">
        <f t="shared" si="40"/>
        <v>0</v>
      </c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7">
        <f t="shared" si="37"/>
        <v>0</v>
      </c>
    </row>
    <row r="440" spans="1:35" ht="13.5">
      <c r="A440" s="47"/>
      <c r="B440" s="47"/>
      <c r="C440" s="48" t="s">
        <v>171</v>
      </c>
      <c r="D440" s="48" t="s">
        <v>194</v>
      </c>
      <c r="E440" s="49">
        <f t="shared" si="38"/>
        <v>0</v>
      </c>
      <c r="F440" s="50">
        <f t="shared" si="36"/>
        <v>0</v>
      </c>
      <c r="G440" s="51">
        <f t="shared" si="39"/>
        <v>2</v>
      </c>
      <c r="H440" s="52">
        <f t="shared" si="40"/>
        <v>0</v>
      </c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7">
        <f t="shared" si="37"/>
        <v>0</v>
      </c>
    </row>
    <row r="441" spans="1:35" ht="13.5">
      <c r="A441" s="47"/>
      <c r="B441" s="47"/>
      <c r="C441" s="48" t="s">
        <v>113</v>
      </c>
      <c r="D441" s="48" t="s">
        <v>194</v>
      </c>
      <c r="E441" s="49">
        <f t="shared" si="38"/>
        <v>0</v>
      </c>
      <c r="F441" s="50">
        <f t="shared" si="36"/>
        <v>0</v>
      </c>
      <c r="G441" s="51">
        <f t="shared" si="39"/>
        <v>2</v>
      </c>
      <c r="H441" s="52">
        <f t="shared" si="40"/>
        <v>0</v>
      </c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7">
        <f t="shared" si="37"/>
        <v>0</v>
      </c>
    </row>
    <row r="442" spans="1:35" ht="13.5">
      <c r="A442" s="47"/>
      <c r="B442" s="47"/>
      <c r="C442" s="48" t="s">
        <v>207</v>
      </c>
      <c r="D442" s="48" t="s">
        <v>194</v>
      </c>
      <c r="E442" s="49">
        <f t="shared" si="38"/>
        <v>0</v>
      </c>
      <c r="F442" s="50">
        <f t="shared" si="36"/>
        <v>0</v>
      </c>
      <c r="G442" s="51">
        <f t="shared" si="39"/>
        <v>2</v>
      </c>
      <c r="H442" s="52">
        <f t="shared" si="40"/>
        <v>0</v>
      </c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7">
        <f t="shared" si="37"/>
        <v>0</v>
      </c>
    </row>
    <row r="443" spans="1:35" ht="13.5">
      <c r="A443" s="47"/>
      <c r="B443" s="47"/>
      <c r="C443" s="48" t="s">
        <v>437</v>
      </c>
      <c r="D443" s="48" t="s">
        <v>194</v>
      </c>
      <c r="E443" s="49">
        <f t="shared" si="38"/>
        <v>0</v>
      </c>
      <c r="F443" s="50">
        <f t="shared" si="36"/>
        <v>0</v>
      </c>
      <c r="G443" s="51">
        <f t="shared" si="39"/>
        <v>2</v>
      </c>
      <c r="H443" s="52">
        <f t="shared" si="40"/>
        <v>0</v>
      </c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7">
        <f t="shared" si="37"/>
        <v>0</v>
      </c>
    </row>
    <row r="444" spans="1:35" ht="13.5">
      <c r="A444" s="47"/>
      <c r="B444" s="47"/>
      <c r="C444" s="48" t="s">
        <v>399</v>
      </c>
      <c r="D444" s="48" t="s">
        <v>194</v>
      </c>
      <c r="E444" s="49">
        <f t="shared" si="38"/>
        <v>0</v>
      </c>
      <c r="F444" s="50">
        <f t="shared" si="36"/>
        <v>0</v>
      </c>
      <c r="G444" s="51">
        <f t="shared" si="39"/>
        <v>2</v>
      </c>
      <c r="H444" s="52">
        <f t="shared" si="40"/>
        <v>0</v>
      </c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7">
        <f t="shared" si="37"/>
        <v>0</v>
      </c>
    </row>
    <row r="445" spans="1:35" ht="13.5">
      <c r="A445" s="47"/>
      <c r="B445" s="47"/>
      <c r="C445" s="48" t="s">
        <v>123</v>
      </c>
      <c r="D445" s="48" t="s">
        <v>194</v>
      </c>
      <c r="E445" s="49">
        <f t="shared" si="38"/>
        <v>0</v>
      </c>
      <c r="F445" s="50">
        <f t="shared" si="36"/>
        <v>0</v>
      </c>
      <c r="G445" s="51">
        <f t="shared" si="39"/>
        <v>2</v>
      </c>
      <c r="H445" s="52">
        <f t="shared" si="40"/>
        <v>0</v>
      </c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7">
        <f t="shared" si="37"/>
        <v>0</v>
      </c>
    </row>
    <row r="446" spans="1:35" ht="13.5">
      <c r="A446" s="47"/>
      <c r="B446" s="47"/>
      <c r="C446" s="48" t="s">
        <v>212</v>
      </c>
      <c r="D446" s="48" t="s">
        <v>194</v>
      </c>
      <c r="E446" s="49">
        <f t="shared" si="38"/>
        <v>0</v>
      </c>
      <c r="F446" s="50">
        <f t="shared" si="36"/>
        <v>0</v>
      </c>
      <c r="G446" s="51">
        <f t="shared" si="39"/>
        <v>2</v>
      </c>
      <c r="H446" s="52">
        <f t="shared" si="40"/>
        <v>0</v>
      </c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7">
        <f t="shared" si="37"/>
        <v>0</v>
      </c>
    </row>
    <row r="447" spans="1:35" ht="13.5">
      <c r="A447" s="47"/>
      <c r="B447" s="47"/>
      <c r="C447" s="48" t="s">
        <v>436</v>
      </c>
      <c r="D447" s="48" t="s">
        <v>194</v>
      </c>
      <c r="E447" s="49">
        <f t="shared" si="38"/>
        <v>0</v>
      </c>
      <c r="F447" s="50">
        <f t="shared" si="36"/>
        <v>0</v>
      </c>
      <c r="G447" s="51">
        <f t="shared" si="39"/>
        <v>2</v>
      </c>
      <c r="H447" s="52">
        <f t="shared" si="40"/>
        <v>0</v>
      </c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7">
        <f t="shared" si="37"/>
        <v>0</v>
      </c>
    </row>
    <row r="448" spans="1:35" ht="13.5">
      <c r="A448" s="47"/>
      <c r="B448" s="47"/>
      <c r="C448" s="48" t="s">
        <v>398</v>
      </c>
      <c r="D448" s="48" t="s">
        <v>194</v>
      </c>
      <c r="E448" s="49">
        <f t="shared" si="38"/>
        <v>0</v>
      </c>
      <c r="F448" s="50">
        <f t="shared" si="36"/>
        <v>0</v>
      </c>
      <c r="G448" s="51">
        <f t="shared" si="39"/>
        <v>2</v>
      </c>
      <c r="H448" s="52">
        <f t="shared" si="40"/>
        <v>0</v>
      </c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7">
        <f t="shared" si="37"/>
        <v>0</v>
      </c>
    </row>
    <row r="449" spans="1:35" ht="13.5">
      <c r="A449" s="47"/>
      <c r="B449" s="47"/>
      <c r="C449" s="48" t="s">
        <v>124</v>
      </c>
      <c r="D449" s="48" t="s">
        <v>194</v>
      </c>
      <c r="E449" s="49">
        <f t="shared" si="38"/>
        <v>0</v>
      </c>
      <c r="F449" s="50">
        <f t="shared" si="36"/>
        <v>0</v>
      </c>
      <c r="G449" s="51">
        <f t="shared" si="39"/>
        <v>2</v>
      </c>
      <c r="H449" s="52">
        <f t="shared" si="40"/>
        <v>0</v>
      </c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7">
        <f t="shared" si="37"/>
        <v>0</v>
      </c>
    </row>
    <row r="450" spans="1:35" ht="13.5">
      <c r="A450" s="47"/>
      <c r="B450" s="47"/>
      <c r="C450" s="48" t="s">
        <v>397</v>
      </c>
      <c r="D450" s="48" t="s">
        <v>194</v>
      </c>
      <c r="E450" s="49">
        <f t="shared" si="38"/>
        <v>0</v>
      </c>
      <c r="F450" s="50">
        <f t="shared" si="36"/>
        <v>0</v>
      </c>
      <c r="G450" s="51">
        <f t="shared" si="39"/>
        <v>2</v>
      </c>
      <c r="H450" s="52">
        <f t="shared" si="40"/>
        <v>0</v>
      </c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7">
        <f t="shared" si="37"/>
        <v>0</v>
      </c>
    </row>
    <row r="451" spans="1:35" ht="13.5">
      <c r="A451" s="47"/>
      <c r="B451" s="47"/>
      <c r="C451" s="48" t="s">
        <v>128</v>
      </c>
      <c r="D451" s="48" t="s">
        <v>194</v>
      </c>
      <c r="E451" s="49">
        <f t="shared" si="38"/>
        <v>0</v>
      </c>
      <c r="F451" s="50">
        <f aca="true" t="shared" si="41" ref="F451:F514">COUNT(I451:AH451)</f>
        <v>0</v>
      </c>
      <c r="G451" s="51">
        <f t="shared" si="39"/>
        <v>2</v>
      </c>
      <c r="H451" s="52">
        <f t="shared" si="40"/>
        <v>0</v>
      </c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7">
        <f aca="true" t="shared" si="42" ref="AI451:AI514">MIN(I451:AH451)</f>
        <v>0</v>
      </c>
    </row>
    <row r="452" spans="1:35" ht="13.5">
      <c r="A452" s="47"/>
      <c r="B452" s="47"/>
      <c r="C452" s="48" t="s">
        <v>448</v>
      </c>
      <c r="D452" s="48" t="s">
        <v>194</v>
      </c>
      <c r="E452" s="49">
        <f t="shared" si="38"/>
        <v>0</v>
      </c>
      <c r="F452" s="50">
        <f t="shared" si="41"/>
        <v>0</v>
      </c>
      <c r="G452" s="51">
        <f t="shared" si="39"/>
        <v>2</v>
      </c>
      <c r="H452" s="52">
        <f t="shared" si="40"/>
        <v>0</v>
      </c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7">
        <f t="shared" si="42"/>
        <v>0</v>
      </c>
    </row>
    <row r="453" spans="1:35" ht="13.5">
      <c r="A453" s="47"/>
      <c r="B453" s="47"/>
      <c r="C453" s="48" t="s">
        <v>126</v>
      </c>
      <c r="D453" s="48" t="s">
        <v>194</v>
      </c>
      <c r="E453" s="49">
        <f t="shared" si="38"/>
        <v>0</v>
      </c>
      <c r="F453" s="50">
        <f t="shared" si="41"/>
        <v>0</v>
      </c>
      <c r="G453" s="51">
        <f t="shared" si="39"/>
        <v>2</v>
      </c>
      <c r="H453" s="52">
        <f t="shared" si="40"/>
        <v>0</v>
      </c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7">
        <f t="shared" si="42"/>
        <v>0</v>
      </c>
    </row>
    <row r="454" spans="1:35" ht="13.5">
      <c r="A454" s="47"/>
      <c r="B454" s="47"/>
      <c r="C454" s="48" t="s">
        <v>444</v>
      </c>
      <c r="D454" s="48" t="s">
        <v>194</v>
      </c>
      <c r="E454" s="49">
        <f t="shared" si="38"/>
        <v>0</v>
      </c>
      <c r="F454" s="50">
        <f t="shared" si="41"/>
        <v>0</v>
      </c>
      <c r="G454" s="51">
        <f t="shared" si="39"/>
        <v>2</v>
      </c>
      <c r="H454" s="52">
        <f t="shared" si="40"/>
        <v>0</v>
      </c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7">
        <f t="shared" si="42"/>
        <v>0</v>
      </c>
    </row>
    <row r="455" spans="1:35" ht="13.5">
      <c r="A455" s="47"/>
      <c r="B455" s="47"/>
      <c r="C455" s="48" t="s">
        <v>215</v>
      </c>
      <c r="D455" s="48" t="s">
        <v>194</v>
      </c>
      <c r="E455" s="49">
        <f t="shared" si="38"/>
        <v>0</v>
      </c>
      <c r="F455" s="50">
        <f t="shared" si="41"/>
        <v>0</v>
      </c>
      <c r="G455" s="51">
        <f t="shared" si="39"/>
        <v>2</v>
      </c>
      <c r="H455" s="52">
        <f t="shared" si="40"/>
        <v>0</v>
      </c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7">
        <f t="shared" si="42"/>
        <v>0</v>
      </c>
    </row>
    <row r="456" spans="1:35" ht="13.5">
      <c r="A456" s="47"/>
      <c r="B456" s="47"/>
      <c r="C456" s="47" t="s">
        <v>748</v>
      </c>
      <c r="D456" s="47" t="s">
        <v>194</v>
      </c>
      <c r="E456" s="49">
        <f t="shared" si="38"/>
        <v>0</v>
      </c>
      <c r="F456" s="50">
        <f t="shared" si="41"/>
        <v>0</v>
      </c>
      <c r="G456" s="51">
        <f t="shared" si="39"/>
        <v>2</v>
      </c>
      <c r="H456" s="52">
        <f t="shared" si="40"/>
        <v>0</v>
      </c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7">
        <f t="shared" si="42"/>
        <v>0</v>
      </c>
    </row>
    <row r="457" spans="1:35" ht="13.5">
      <c r="A457" s="47"/>
      <c r="B457" s="47"/>
      <c r="C457" s="48" t="s">
        <v>170</v>
      </c>
      <c r="D457" s="48" t="s">
        <v>194</v>
      </c>
      <c r="E457" s="49">
        <f t="shared" si="38"/>
        <v>0</v>
      </c>
      <c r="F457" s="50">
        <f t="shared" si="41"/>
        <v>0</v>
      </c>
      <c r="G457" s="51">
        <f t="shared" si="39"/>
        <v>2</v>
      </c>
      <c r="H457" s="52">
        <f t="shared" si="40"/>
        <v>0</v>
      </c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7">
        <f t="shared" si="42"/>
        <v>0</v>
      </c>
    </row>
    <row r="458" spans="1:35" ht="13.5">
      <c r="A458" s="47"/>
      <c r="B458" s="47"/>
      <c r="C458" s="48" t="s">
        <v>218</v>
      </c>
      <c r="D458" s="48" t="s">
        <v>194</v>
      </c>
      <c r="E458" s="49">
        <f aca="true" t="shared" si="43" ref="E458:E521">H458/G458</f>
        <v>0</v>
      </c>
      <c r="F458" s="50">
        <f t="shared" si="41"/>
        <v>0</v>
      </c>
      <c r="G458" s="51">
        <f aca="true" t="shared" si="44" ref="G458:G521">IF(F458&gt;3,F458-1,IF(F458=3,3,IF(F458&lt;3,2,F458)))</f>
        <v>2</v>
      </c>
      <c r="H458" s="52">
        <f t="shared" si="40"/>
        <v>0</v>
      </c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7">
        <f t="shared" si="42"/>
        <v>0</v>
      </c>
    </row>
    <row r="459" spans="1:35" ht="13.5">
      <c r="A459" s="47"/>
      <c r="B459" s="47"/>
      <c r="C459" s="48" t="s">
        <v>121</v>
      </c>
      <c r="D459" s="48" t="s">
        <v>194</v>
      </c>
      <c r="E459" s="49">
        <f t="shared" si="43"/>
        <v>0</v>
      </c>
      <c r="F459" s="50">
        <f t="shared" si="41"/>
        <v>0</v>
      </c>
      <c r="G459" s="51">
        <f t="shared" si="44"/>
        <v>2</v>
      </c>
      <c r="H459" s="52">
        <f t="shared" si="40"/>
        <v>0</v>
      </c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7">
        <f t="shared" si="42"/>
        <v>0</v>
      </c>
    </row>
    <row r="460" spans="1:35" ht="13.5">
      <c r="A460" s="47"/>
      <c r="B460" s="47"/>
      <c r="C460" s="48" t="s">
        <v>439</v>
      </c>
      <c r="D460" s="48" t="s">
        <v>194</v>
      </c>
      <c r="E460" s="49">
        <f t="shared" si="43"/>
        <v>0</v>
      </c>
      <c r="F460" s="50">
        <f t="shared" si="41"/>
        <v>0</v>
      </c>
      <c r="G460" s="51">
        <f t="shared" si="44"/>
        <v>2</v>
      </c>
      <c r="H460" s="52">
        <f t="shared" si="40"/>
        <v>0</v>
      </c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7">
        <f t="shared" si="42"/>
        <v>0</v>
      </c>
    </row>
    <row r="461" spans="1:35" ht="13.5">
      <c r="A461" s="47"/>
      <c r="B461" s="47"/>
      <c r="C461" s="48" t="s">
        <v>1249</v>
      </c>
      <c r="D461" s="48" t="s">
        <v>194</v>
      </c>
      <c r="E461" s="49">
        <f t="shared" si="43"/>
        <v>0</v>
      </c>
      <c r="F461" s="50">
        <f t="shared" si="41"/>
        <v>0</v>
      </c>
      <c r="G461" s="51">
        <f t="shared" si="44"/>
        <v>2</v>
      </c>
      <c r="H461" s="52">
        <f t="shared" si="40"/>
        <v>0</v>
      </c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7">
        <f t="shared" si="42"/>
        <v>0</v>
      </c>
    </row>
    <row r="462" spans="1:35" ht="13.5">
      <c r="A462" s="47"/>
      <c r="B462" s="47"/>
      <c r="C462" s="48" t="s">
        <v>447</v>
      </c>
      <c r="D462" s="48" t="s">
        <v>194</v>
      </c>
      <c r="E462" s="49">
        <f t="shared" si="43"/>
        <v>0</v>
      </c>
      <c r="F462" s="50">
        <f t="shared" si="41"/>
        <v>0</v>
      </c>
      <c r="G462" s="51">
        <f t="shared" si="44"/>
        <v>2</v>
      </c>
      <c r="H462" s="52">
        <f t="shared" si="40"/>
        <v>0</v>
      </c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7">
        <f t="shared" si="42"/>
        <v>0</v>
      </c>
    </row>
    <row r="463" spans="1:35" ht="13.5">
      <c r="A463" s="47"/>
      <c r="B463" s="47"/>
      <c r="C463" s="48" t="s">
        <v>449</v>
      </c>
      <c r="D463" s="48" t="s">
        <v>194</v>
      </c>
      <c r="E463" s="49">
        <f t="shared" si="43"/>
        <v>0</v>
      </c>
      <c r="F463" s="50">
        <f t="shared" si="41"/>
        <v>0</v>
      </c>
      <c r="G463" s="51">
        <f t="shared" si="44"/>
        <v>2</v>
      </c>
      <c r="H463" s="52">
        <f t="shared" si="40"/>
        <v>0</v>
      </c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7">
        <f t="shared" si="42"/>
        <v>0</v>
      </c>
    </row>
    <row r="464" spans="1:35" ht="13.5">
      <c r="A464" s="47"/>
      <c r="B464" s="47"/>
      <c r="C464" s="48" t="s">
        <v>1259</v>
      </c>
      <c r="D464" s="48" t="s">
        <v>194</v>
      </c>
      <c r="E464" s="49">
        <f t="shared" si="43"/>
        <v>0</v>
      </c>
      <c r="F464" s="50">
        <f t="shared" si="41"/>
        <v>0</v>
      </c>
      <c r="G464" s="51">
        <f t="shared" si="44"/>
        <v>2</v>
      </c>
      <c r="H464" s="52">
        <f t="shared" si="40"/>
        <v>0</v>
      </c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7">
        <f t="shared" si="42"/>
        <v>0</v>
      </c>
    </row>
    <row r="465" spans="1:35" ht="13.5">
      <c r="A465" s="47"/>
      <c r="B465" s="47"/>
      <c r="C465" s="48" t="s">
        <v>114</v>
      </c>
      <c r="D465" s="48" t="s">
        <v>194</v>
      </c>
      <c r="E465" s="49">
        <f t="shared" si="43"/>
        <v>0</v>
      </c>
      <c r="F465" s="50">
        <f t="shared" si="41"/>
        <v>0</v>
      </c>
      <c r="G465" s="51">
        <f t="shared" si="44"/>
        <v>2</v>
      </c>
      <c r="H465" s="52">
        <f t="shared" si="40"/>
        <v>0</v>
      </c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7">
        <f t="shared" si="42"/>
        <v>0</v>
      </c>
    </row>
    <row r="466" spans="1:35" ht="13.5">
      <c r="A466" s="47"/>
      <c r="B466" s="47"/>
      <c r="C466" s="48" t="s">
        <v>115</v>
      </c>
      <c r="D466" s="48" t="s">
        <v>194</v>
      </c>
      <c r="E466" s="49">
        <f t="shared" si="43"/>
        <v>0</v>
      </c>
      <c r="F466" s="50">
        <f t="shared" si="41"/>
        <v>0</v>
      </c>
      <c r="G466" s="51">
        <f t="shared" si="44"/>
        <v>2</v>
      </c>
      <c r="H466" s="52">
        <f t="shared" si="40"/>
        <v>0</v>
      </c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7">
        <f t="shared" si="42"/>
        <v>0</v>
      </c>
    </row>
    <row r="467" spans="1:35" ht="13.5">
      <c r="A467" s="47"/>
      <c r="B467" s="47"/>
      <c r="C467" s="48" t="s">
        <v>110</v>
      </c>
      <c r="D467" s="48" t="s">
        <v>194</v>
      </c>
      <c r="E467" s="49">
        <f t="shared" si="43"/>
        <v>0</v>
      </c>
      <c r="F467" s="50">
        <f t="shared" si="41"/>
        <v>0</v>
      </c>
      <c r="G467" s="51">
        <f t="shared" si="44"/>
        <v>2</v>
      </c>
      <c r="H467" s="52">
        <f t="shared" si="40"/>
        <v>0</v>
      </c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7">
        <f t="shared" si="42"/>
        <v>0</v>
      </c>
    </row>
    <row r="468" spans="1:35" ht="13.5">
      <c r="A468" s="47"/>
      <c r="B468" s="47"/>
      <c r="C468" s="48" t="s">
        <v>441</v>
      </c>
      <c r="D468" s="48" t="s">
        <v>194</v>
      </c>
      <c r="E468" s="49">
        <f t="shared" si="43"/>
        <v>0</v>
      </c>
      <c r="F468" s="50">
        <f t="shared" si="41"/>
        <v>0</v>
      </c>
      <c r="G468" s="51">
        <f t="shared" si="44"/>
        <v>2</v>
      </c>
      <c r="H468" s="52">
        <f t="shared" si="40"/>
        <v>0</v>
      </c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7">
        <f t="shared" si="42"/>
        <v>0</v>
      </c>
    </row>
    <row r="469" spans="1:35" ht="13.5">
      <c r="A469" s="47"/>
      <c r="B469" s="47"/>
      <c r="C469" s="48" t="s">
        <v>446</v>
      </c>
      <c r="D469" s="48" t="s">
        <v>194</v>
      </c>
      <c r="E469" s="49">
        <f t="shared" si="43"/>
        <v>0</v>
      </c>
      <c r="F469" s="50">
        <f t="shared" si="41"/>
        <v>0</v>
      </c>
      <c r="G469" s="51">
        <f t="shared" si="44"/>
        <v>2</v>
      </c>
      <c r="H469" s="52">
        <f t="shared" si="40"/>
        <v>0</v>
      </c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7">
        <f t="shared" si="42"/>
        <v>0</v>
      </c>
    </row>
    <row r="470" spans="1:35" ht="13.5">
      <c r="A470" s="47"/>
      <c r="B470" s="47"/>
      <c r="C470" s="48" t="s">
        <v>550</v>
      </c>
      <c r="D470" s="48" t="s">
        <v>544</v>
      </c>
      <c r="E470" s="49">
        <f t="shared" si="43"/>
        <v>0</v>
      </c>
      <c r="F470" s="50">
        <f t="shared" si="41"/>
        <v>0</v>
      </c>
      <c r="G470" s="51">
        <f t="shared" si="44"/>
        <v>2</v>
      </c>
      <c r="H470" s="52">
        <f t="shared" si="40"/>
        <v>0</v>
      </c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7">
        <f t="shared" si="42"/>
        <v>0</v>
      </c>
    </row>
    <row r="471" spans="1:35" ht="13.5">
      <c r="A471" s="47"/>
      <c r="B471" s="47"/>
      <c r="C471" s="48" t="s">
        <v>689</v>
      </c>
      <c r="D471" s="48" t="s">
        <v>544</v>
      </c>
      <c r="E471" s="49">
        <f t="shared" si="43"/>
        <v>0</v>
      </c>
      <c r="F471" s="50">
        <f t="shared" si="41"/>
        <v>0</v>
      </c>
      <c r="G471" s="51">
        <f t="shared" si="44"/>
        <v>2</v>
      </c>
      <c r="H471" s="52">
        <f t="shared" si="40"/>
        <v>0</v>
      </c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7">
        <f t="shared" si="42"/>
        <v>0</v>
      </c>
    </row>
    <row r="472" spans="1:35" ht="13.5">
      <c r="A472" s="47"/>
      <c r="B472" s="47"/>
      <c r="C472" s="48" t="s">
        <v>679</v>
      </c>
      <c r="D472" s="47" t="s">
        <v>544</v>
      </c>
      <c r="E472" s="49">
        <f t="shared" si="43"/>
        <v>0</v>
      </c>
      <c r="F472" s="50">
        <f t="shared" si="41"/>
        <v>0</v>
      </c>
      <c r="G472" s="51">
        <f t="shared" si="44"/>
        <v>2</v>
      </c>
      <c r="H472" s="52">
        <f t="shared" si="40"/>
        <v>0</v>
      </c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7">
        <f t="shared" si="42"/>
        <v>0</v>
      </c>
    </row>
    <row r="473" spans="1:35" ht="13.5">
      <c r="A473" s="47"/>
      <c r="B473" s="47"/>
      <c r="C473" s="48" t="s">
        <v>549</v>
      </c>
      <c r="D473" s="48" t="s">
        <v>544</v>
      </c>
      <c r="E473" s="49">
        <f t="shared" si="43"/>
        <v>0</v>
      </c>
      <c r="F473" s="50">
        <f t="shared" si="41"/>
        <v>0</v>
      </c>
      <c r="G473" s="51">
        <f t="shared" si="44"/>
        <v>2</v>
      </c>
      <c r="H473" s="52">
        <f aca="true" t="shared" si="45" ref="H473:H536">SUM(I473:AH473)</f>
        <v>0</v>
      </c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7">
        <f t="shared" si="42"/>
        <v>0</v>
      </c>
    </row>
    <row r="474" spans="1:35" ht="13.5">
      <c r="A474" s="47"/>
      <c r="B474" s="47"/>
      <c r="C474" s="48" t="s">
        <v>680</v>
      </c>
      <c r="D474" s="47" t="s">
        <v>544</v>
      </c>
      <c r="E474" s="49">
        <f t="shared" si="43"/>
        <v>0</v>
      </c>
      <c r="F474" s="50">
        <f t="shared" si="41"/>
        <v>0</v>
      </c>
      <c r="G474" s="51">
        <f t="shared" si="44"/>
        <v>2</v>
      </c>
      <c r="H474" s="52">
        <f t="shared" si="45"/>
        <v>0</v>
      </c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7">
        <f t="shared" si="42"/>
        <v>0</v>
      </c>
    </row>
    <row r="475" spans="1:35" ht="13.5">
      <c r="A475" s="47"/>
      <c r="B475" s="47"/>
      <c r="C475" s="48" t="s">
        <v>567</v>
      </c>
      <c r="D475" s="48" t="s">
        <v>252</v>
      </c>
      <c r="E475" s="49">
        <f t="shared" si="43"/>
        <v>0</v>
      </c>
      <c r="F475" s="50">
        <f t="shared" si="41"/>
        <v>0</v>
      </c>
      <c r="G475" s="51">
        <f t="shared" si="44"/>
        <v>2</v>
      </c>
      <c r="H475" s="52">
        <f t="shared" si="45"/>
        <v>0</v>
      </c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7">
        <f t="shared" si="42"/>
        <v>0</v>
      </c>
    </row>
    <row r="476" spans="1:35" ht="13.5">
      <c r="A476" s="47"/>
      <c r="B476" s="47"/>
      <c r="C476" s="48" t="s">
        <v>569</v>
      </c>
      <c r="D476" s="48" t="s">
        <v>252</v>
      </c>
      <c r="E476" s="49">
        <f t="shared" si="43"/>
        <v>0</v>
      </c>
      <c r="F476" s="50">
        <f t="shared" si="41"/>
        <v>0</v>
      </c>
      <c r="G476" s="51">
        <f t="shared" si="44"/>
        <v>2</v>
      </c>
      <c r="H476" s="52">
        <f t="shared" si="45"/>
        <v>0</v>
      </c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7">
        <f t="shared" si="42"/>
        <v>0</v>
      </c>
    </row>
    <row r="477" spans="1:35" ht="13.5">
      <c r="A477" s="47"/>
      <c r="B477" s="47"/>
      <c r="C477" s="48" t="s">
        <v>221</v>
      </c>
      <c r="D477" s="48" t="s">
        <v>252</v>
      </c>
      <c r="E477" s="49">
        <f t="shared" si="43"/>
        <v>0</v>
      </c>
      <c r="F477" s="50">
        <f t="shared" si="41"/>
        <v>0</v>
      </c>
      <c r="G477" s="51">
        <f t="shared" si="44"/>
        <v>2</v>
      </c>
      <c r="H477" s="52">
        <f t="shared" si="45"/>
        <v>0</v>
      </c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7">
        <f t="shared" si="42"/>
        <v>0</v>
      </c>
    </row>
    <row r="478" spans="1:35" ht="13.5">
      <c r="A478" s="47"/>
      <c r="B478" s="47"/>
      <c r="C478" s="48" t="s">
        <v>560</v>
      </c>
      <c r="D478" s="48" t="s">
        <v>252</v>
      </c>
      <c r="E478" s="49">
        <f t="shared" si="43"/>
        <v>0</v>
      </c>
      <c r="F478" s="50">
        <f t="shared" si="41"/>
        <v>0</v>
      </c>
      <c r="G478" s="51">
        <f t="shared" si="44"/>
        <v>2</v>
      </c>
      <c r="H478" s="52">
        <f t="shared" si="45"/>
        <v>0</v>
      </c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7">
        <f t="shared" si="42"/>
        <v>0</v>
      </c>
    </row>
    <row r="479" spans="1:35" ht="13.5">
      <c r="A479" s="47"/>
      <c r="B479" s="47"/>
      <c r="C479" s="48" t="s">
        <v>714</v>
      </c>
      <c r="D479" s="48" t="s">
        <v>198</v>
      </c>
      <c r="E479" s="49">
        <f t="shared" si="43"/>
        <v>0</v>
      </c>
      <c r="F479" s="50">
        <f t="shared" si="41"/>
        <v>0</v>
      </c>
      <c r="G479" s="51">
        <f t="shared" si="44"/>
        <v>2</v>
      </c>
      <c r="H479" s="52">
        <f t="shared" si="45"/>
        <v>0</v>
      </c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7">
        <f t="shared" si="42"/>
        <v>0</v>
      </c>
    </row>
    <row r="480" spans="1:35" ht="13.5">
      <c r="A480" s="47"/>
      <c r="B480" s="47"/>
      <c r="C480" s="48" t="s">
        <v>102</v>
      </c>
      <c r="D480" s="48" t="s">
        <v>198</v>
      </c>
      <c r="E480" s="49">
        <f t="shared" si="43"/>
        <v>0</v>
      </c>
      <c r="F480" s="50">
        <f t="shared" si="41"/>
        <v>0</v>
      </c>
      <c r="G480" s="51">
        <f t="shared" si="44"/>
        <v>2</v>
      </c>
      <c r="H480" s="52">
        <f t="shared" si="45"/>
        <v>0</v>
      </c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7">
        <f t="shared" si="42"/>
        <v>0</v>
      </c>
    </row>
    <row r="481" spans="1:35" ht="13.5">
      <c r="A481" s="47"/>
      <c r="B481" s="47"/>
      <c r="C481" s="48" t="s">
        <v>520</v>
      </c>
      <c r="D481" s="48" t="s">
        <v>198</v>
      </c>
      <c r="E481" s="49">
        <f t="shared" si="43"/>
        <v>0</v>
      </c>
      <c r="F481" s="50">
        <f t="shared" si="41"/>
        <v>0</v>
      </c>
      <c r="G481" s="51">
        <f t="shared" si="44"/>
        <v>2</v>
      </c>
      <c r="H481" s="52">
        <f t="shared" si="45"/>
        <v>0</v>
      </c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7">
        <f t="shared" si="42"/>
        <v>0</v>
      </c>
    </row>
    <row r="482" spans="1:35" ht="13.5">
      <c r="A482" s="47"/>
      <c r="B482" s="47"/>
      <c r="C482" s="48" t="s">
        <v>519</v>
      </c>
      <c r="D482" s="48" t="s">
        <v>735</v>
      </c>
      <c r="E482" s="49">
        <f t="shared" si="43"/>
        <v>0</v>
      </c>
      <c r="F482" s="50">
        <f t="shared" si="41"/>
        <v>0</v>
      </c>
      <c r="G482" s="51">
        <f t="shared" si="44"/>
        <v>2</v>
      </c>
      <c r="H482" s="52">
        <f t="shared" si="45"/>
        <v>0</v>
      </c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7">
        <f t="shared" si="42"/>
        <v>0</v>
      </c>
    </row>
    <row r="483" spans="1:35" ht="13.5">
      <c r="A483" s="47"/>
      <c r="B483" s="47"/>
      <c r="C483" s="48" t="s">
        <v>515</v>
      </c>
      <c r="D483" s="48" t="s">
        <v>198</v>
      </c>
      <c r="E483" s="49">
        <f t="shared" si="43"/>
        <v>0</v>
      </c>
      <c r="F483" s="50">
        <f t="shared" si="41"/>
        <v>0</v>
      </c>
      <c r="G483" s="51">
        <f t="shared" si="44"/>
        <v>2</v>
      </c>
      <c r="H483" s="52">
        <f t="shared" si="45"/>
        <v>0</v>
      </c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7">
        <f t="shared" si="42"/>
        <v>0</v>
      </c>
    </row>
    <row r="484" spans="1:35" ht="13.5">
      <c r="A484" s="47"/>
      <c r="B484" s="47"/>
      <c r="C484" s="48" t="s">
        <v>392</v>
      </c>
      <c r="D484" s="48" t="s">
        <v>198</v>
      </c>
      <c r="E484" s="49">
        <f t="shared" si="43"/>
        <v>0</v>
      </c>
      <c r="F484" s="50">
        <f t="shared" si="41"/>
        <v>0</v>
      </c>
      <c r="G484" s="51">
        <f t="shared" si="44"/>
        <v>2</v>
      </c>
      <c r="H484" s="52">
        <f t="shared" si="45"/>
        <v>0</v>
      </c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7">
        <f t="shared" si="42"/>
        <v>0</v>
      </c>
    </row>
    <row r="485" spans="1:35" ht="13.5">
      <c r="A485" s="47"/>
      <c r="B485" s="47"/>
      <c r="C485" s="48" t="s">
        <v>120</v>
      </c>
      <c r="D485" s="48" t="s">
        <v>198</v>
      </c>
      <c r="E485" s="49">
        <f t="shared" si="43"/>
        <v>0</v>
      </c>
      <c r="F485" s="50">
        <f t="shared" si="41"/>
        <v>0</v>
      </c>
      <c r="G485" s="51">
        <f t="shared" si="44"/>
        <v>2</v>
      </c>
      <c r="H485" s="52">
        <f t="shared" si="45"/>
        <v>0</v>
      </c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7">
        <f t="shared" si="42"/>
        <v>0</v>
      </c>
    </row>
    <row r="486" spans="1:35" ht="13.5">
      <c r="A486" s="47"/>
      <c r="B486" s="47"/>
      <c r="C486" s="48" t="s">
        <v>382</v>
      </c>
      <c r="D486" s="48" t="s">
        <v>198</v>
      </c>
      <c r="E486" s="49">
        <f t="shared" si="43"/>
        <v>0</v>
      </c>
      <c r="F486" s="50">
        <f t="shared" si="41"/>
        <v>0</v>
      </c>
      <c r="G486" s="51">
        <f t="shared" si="44"/>
        <v>2</v>
      </c>
      <c r="H486" s="52">
        <f t="shared" si="45"/>
        <v>0</v>
      </c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7">
        <f t="shared" si="42"/>
        <v>0</v>
      </c>
    </row>
    <row r="487" spans="1:35" ht="13.5">
      <c r="A487" s="47"/>
      <c r="B487" s="47"/>
      <c r="C487" s="48" t="s">
        <v>514</v>
      </c>
      <c r="D487" s="48" t="s">
        <v>198</v>
      </c>
      <c r="E487" s="49">
        <f t="shared" si="43"/>
        <v>0</v>
      </c>
      <c r="F487" s="50">
        <f t="shared" si="41"/>
        <v>0</v>
      </c>
      <c r="G487" s="51">
        <f t="shared" si="44"/>
        <v>2</v>
      </c>
      <c r="H487" s="52">
        <f t="shared" si="45"/>
        <v>0</v>
      </c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7">
        <f t="shared" si="42"/>
        <v>0</v>
      </c>
    </row>
    <row r="488" spans="1:35" ht="13.5">
      <c r="A488" s="47"/>
      <c r="B488" s="47"/>
      <c r="C488" s="48" t="s">
        <v>517</v>
      </c>
      <c r="D488" s="48" t="s">
        <v>198</v>
      </c>
      <c r="E488" s="49">
        <f t="shared" si="43"/>
        <v>0</v>
      </c>
      <c r="F488" s="50">
        <f t="shared" si="41"/>
        <v>0</v>
      </c>
      <c r="G488" s="51">
        <f t="shared" si="44"/>
        <v>2</v>
      </c>
      <c r="H488" s="52">
        <f t="shared" si="45"/>
        <v>0</v>
      </c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7">
        <f t="shared" si="42"/>
        <v>0</v>
      </c>
    </row>
    <row r="489" spans="1:35" ht="13.5">
      <c r="A489" s="47"/>
      <c r="B489" s="47"/>
      <c r="C489" s="48" t="s">
        <v>111</v>
      </c>
      <c r="D489" s="48" t="s">
        <v>198</v>
      </c>
      <c r="E489" s="49">
        <f t="shared" si="43"/>
        <v>0</v>
      </c>
      <c r="F489" s="50">
        <f t="shared" si="41"/>
        <v>0</v>
      </c>
      <c r="G489" s="51">
        <f t="shared" si="44"/>
        <v>2</v>
      </c>
      <c r="H489" s="52">
        <f t="shared" si="45"/>
        <v>0</v>
      </c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7">
        <f t="shared" si="42"/>
        <v>0</v>
      </c>
    </row>
    <row r="490" spans="1:35" ht="13.5">
      <c r="A490" s="47"/>
      <c r="B490" s="47"/>
      <c r="C490" s="48" t="s">
        <v>122</v>
      </c>
      <c r="D490" s="48" t="s">
        <v>198</v>
      </c>
      <c r="E490" s="49">
        <f t="shared" si="43"/>
        <v>0</v>
      </c>
      <c r="F490" s="50">
        <f t="shared" si="41"/>
        <v>0</v>
      </c>
      <c r="G490" s="51">
        <f t="shared" si="44"/>
        <v>2</v>
      </c>
      <c r="H490" s="52">
        <f t="shared" si="45"/>
        <v>0</v>
      </c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7">
        <f t="shared" si="42"/>
        <v>0</v>
      </c>
    </row>
    <row r="491" spans="1:35" ht="13.5">
      <c r="A491" s="47"/>
      <c r="B491" s="47"/>
      <c r="C491" s="47" t="s">
        <v>131</v>
      </c>
      <c r="D491" s="47" t="s">
        <v>198</v>
      </c>
      <c r="E491" s="49">
        <f t="shared" si="43"/>
        <v>0</v>
      </c>
      <c r="F491" s="50">
        <f t="shared" si="41"/>
        <v>0</v>
      </c>
      <c r="G491" s="51">
        <f t="shared" si="44"/>
        <v>2</v>
      </c>
      <c r="H491" s="52">
        <f t="shared" si="45"/>
        <v>0</v>
      </c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7">
        <f t="shared" si="42"/>
        <v>0</v>
      </c>
    </row>
    <row r="492" spans="1:35" ht="13.5">
      <c r="A492" s="47"/>
      <c r="B492" s="47"/>
      <c r="C492" s="48" t="s">
        <v>107</v>
      </c>
      <c r="D492" s="48" t="s">
        <v>198</v>
      </c>
      <c r="E492" s="49">
        <f t="shared" si="43"/>
        <v>0</v>
      </c>
      <c r="F492" s="50">
        <f t="shared" si="41"/>
        <v>0</v>
      </c>
      <c r="G492" s="51">
        <f t="shared" si="44"/>
        <v>2</v>
      </c>
      <c r="H492" s="52">
        <f t="shared" si="45"/>
        <v>0</v>
      </c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7">
        <f t="shared" si="42"/>
        <v>0</v>
      </c>
    </row>
    <row r="493" spans="1:35" ht="13.5">
      <c r="A493" s="47"/>
      <c r="B493" s="47"/>
      <c r="C493" s="48" t="s">
        <v>513</v>
      </c>
      <c r="D493" s="48" t="s">
        <v>198</v>
      </c>
      <c r="E493" s="49">
        <f t="shared" si="43"/>
        <v>0</v>
      </c>
      <c r="F493" s="50">
        <f t="shared" si="41"/>
        <v>0</v>
      </c>
      <c r="G493" s="51">
        <f t="shared" si="44"/>
        <v>2</v>
      </c>
      <c r="H493" s="52">
        <f t="shared" si="45"/>
        <v>0</v>
      </c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7">
        <f t="shared" si="42"/>
        <v>0</v>
      </c>
    </row>
    <row r="494" spans="1:35" ht="13.5">
      <c r="A494" s="47"/>
      <c r="B494" s="47"/>
      <c r="C494" s="47" t="s">
        <v>87</v>
      </c>
      <c r="D494" s="47" t="s">
        <v>198</v>
      </c>
      <c r="E494" s="49">
        <f t="shared" si="43"/>
        <v>0</v>
      </c>
      <c r="F494" s="50">
        <f t="shared" si="41"/>
        <v>0</v>
      </c>
      <c r="G494" s="51">
        <f t="shared" si="44"/>
        <v>2</v>
      </c>
      <c r="H494" s="52">
        <f t="shared" si="45"/>
        <v>0</v>
      </c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7">
        <f t="shared" si="42"/>
        <v>0</v>
      </c>
    </row>
    <row r="495" spans="1:35" ht="13.5">
      <c r="A495" s="47"/>
      <c r="B495" s="47"/>
      <c r="C495" s="48" t="s">
        <v>165</v>
      </c>
      <c r="D495" s="48" t="s">
        <v>198</v>
      </c>
      <c r="E495" s="49">
        <f t="shared" si="43"/>
        <v>0</v>
      </c>
      <c r="F495" s="50">
        <f t="shared" si="41"/>
        <v>0</v>
      </c>
      <c r="G495" s="51">
        <f t="shared" si="44"/>
        <v>2</v>
      </c>
      <c r="H495" s="52">
        <f t="shared" si="45"/>
        <v>0</v>
      </c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7">
        <f t="shared" si="42"/>
        <v>0</v>
      </c>
    </row>
    <row r="496" spans="1:35" ht="13.5">
      <c r="A496" s="47"/>
      <c r="B496" s="47"/>
      <c r="C496" s="47" t="s">
        <v>211</v>
      </c>
      <c r="D496" s="47" t="s">
        <v>198</v>
      </c>
      <c r="E496" s="49">
        <f t="shared" si="43"/>
        <v>0</v>
      </c>
      <c r="F496" s="50">
        <f t="shared" si="41"/>
        <v>0</v>
      </c>
      <c r="G496" s="51">
        <f t="shared" si="44"/>
        <v>2</v>
      </c>
      <c r="H496" s="52">
        <f t="shared" si="45"/>
        <v>0</v>
      </c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7">
        <f t="shared" si="42"/>
        <v>0</v>
      </c>
    </row>
    <row r="497" spans="1:35" ht="13.5">
      <c r="A497" s="47"/>
      <c r="B497" s="47"/>
      <c r="C497" s="48" t="s">
        <v>101</v>
      </c>
      <c r="D497" s="48" t="s">
        <v>198</v>
      </c>
      <c r="E497" s="49">
        <f t="shared" si="43"/>
        <v>0</v>
      </c>
      <c r="F497" s="50">
        <f t="shared" si="41"/>
        <v>0</v>
      </c>
      <c r="G497" s="51">
        <f t="shared" si="44"/>
        <v>2</v>
      </c>
      <c r="H497" s="52">
        <f t="shared" si="45"/>
        <v>0</v>
      </c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7">
        <f t="shared" si="42"/>
        <v>0</v>
      </c>
    </row>
    <row r="498" spans="1:35" ht="13.5">
      <c r="A498" s="47"/>
      <c r="B498" s="47"/>
      <c r="C498" s="48" t="s">
        <v>103</v>
      </c>
      <c r="D498" s="48" t="s">
        <v>198</v>
      </c>
      <c r="E498" s="49">
        <f t="shared" si="43"/>
        <v>0</v>
      </c>
      <c r="F498" s="50">
        <f t="shared" si="41"/>
        <v>0</v>
      </c>
      <c r="G498" s="51">
        <f t="shared" si="44"/>
        <v>2</v>
      </c>
      <c r="H498" s="52">
        <f t="shared" si="45"/>
        <v>0</v>
      </c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7">
        <f t="shared" si="42"/>
        <v>0</v>
      </c>
    </row>
    <row r="499" spans="1:35" ht="13.5">
      <c r="A499" s="47"/>
      <c r="B499" s="47"/>
      <c r="C499" s="48" t="s">
        <v>117</v>
      </c>
      <c r="D499" s="48" t="s">
        <v>198</v>
      </c>
      <c r="E499" s="49">
        <f t="shared" si="43"/>
        <v>0</v>
      </c>
      <c r="F499" s="50">
        <f t="shared" si="41"/>
        <v>0</v>
      </c>
      <c r="G499" s="51">
        <f t="shared" si="44"/>
        <v>2</v>
      </c>
      <c r="H499" s="52">
        <f t="shared" si="45"/>
        <v>0</v>
      </c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  <c r="AH499" s="52"/>
      <c r="AI499" s="57">
        <f t="shared" si="42"/>
        <v>0</v>
      </c>
    </row>
    <row r="500" spans="1:35" ht="13.5">
      <c r="A500" s="47"/>
      <c r="B500" s="47"/>
      <c r="C500" s="47" t="s">
        <v>205</v>
      </c>
      <c r="D500" s="47" t="s">
        <v>198</v>
      </c>
      <c r="E500" s="49">
        <f t="shared" si="43"/>
        <v>0</v>
      </c>
      <c r="F500" s="50">
        <f t="shared" si="41"/>
        <v>0</v>
      </c>
      <c r="G500" s="51">
        <f t="shared" si="44"/>
        <v>2</v>
      </c>
      <c r="H500" s="52">
        <f t="shared" si="45"/>
        <v>0</v>
      </c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  <c r="AI500" s="57">
        <f t="shared" si="42"/>
        <v>0</v>
      </c>
    </row>
    <row r="501" spans="1:35" ht="13.5">
      <c r="A501" s="47"/>
      <c r="B501" s="47"/>
      <c r="C501" s="48" t="s">
        <v>516</v>
      </c>
      <c r="D501" s="48" t="s">
        <v>198</v>
      </c>
      <c r="E501" s="49">
        <f t="shared" si="43"/>
        <v>0</v>
      </c>
      <c r="F501" s="50">
        <f t="shared" si="41"/>
        <v>0</v>
      </c>
      <c r="G501" s="51">
        <f t="shared" si="44"/>
        <v>2</v>
      </c>
      <c r="H501" s="52">
        <f t="shared" si="45"/>
        <v>0</v>
      </c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  <c r="AH501" s="52"/>
      <c r="AI501" s="57">
        <f t="shared" si="42"/>
        <v>0</v>
      </c>
    </row>
    <row r="502" spans="1:35" ht="13.5">
      <c r="A502" s="47"/>
      <c r="B502" s="47"/>
      <c r="C502" s="48" t="s">
        <v>282</v>
      </c>
      <c r="D502" s="48" t="s">
        <v>198</v>
      </c>
      <c r="E502" s="49">
        <f t="shared" si="43"/>
        <v>0</v>
      </c>
      <c r="F502" s="50">
        <f t="shared" si="41"/>
        <v>0</v>
      </c>
      <c r="G502" s="51">
        <f t="shared" si="44"/>
        <v>2</v>
      </c>
      <c r="H502" s="52">
        <f t="shared" si="45"/>
        <v>0</v>
      </c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7">
        <f t="shared" si="42"/>
        <v>0</v>
      </c>
    </row>
    <row r="503" spans="1:35" ht="13.5">
      <c r="A503" s="47"/>
      <c r="B503" s="47"/>
      <c r="C503" s="48" t="s">
        <v>93</v>
      </c>
      <c r="D503" s="48" t="s">
        <v>198</v>
      </c>
      <c r="E503" s="49">
        <f t="shared" si="43"/>
        <v>0</v>
      </c>
      <c r="F503" s="50">
        <f t="shared" si="41"/>
        <v>0</v>
      </c>
      <c r="G503" s="51">
        <f t="shared" si="44"/>
        <v>2</v>
      </c>
      <c r="H503" s="52">
        <f t="shared" si="45"/>
        <v>0</v>
      </c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  <c r="AH503" s="52"/>
      <c r="AI503" s="57">
        <f t="shared" si="42"/>
        <v>0</v>
      </c>
    </row>
    <row r="504" spans="1:35" ht="13.5">
      <c r="A504" s="47"/>
      <c r="B504" s="47"/>
      <c r="C504" s="48" t="s">
        <v>675</v>
      </c>
      <c r="D504" s="48" t="s">
        <v>574</v>
      </c>
      <c r="E504" s="49">
        <f t="shared" si="43"/>
        <v>0</v>
      </c>
      <c r="F504" s="50">
        <f t="shared" si="41"/>
        <v>0</v>
      </c>
      <c r="G504" s="51">
        <f t="shared" si="44"/>
        <v>2</v>
      </c>
      <c r="H504" s="52">
        <f t="shared" si="45"/>
        <v>0</v>
      </c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/>
      <c r="AI504" s="57">
        <f t="shared" si="42"/>
        <v>0</v>
      </c>
    </row>
    <row r="505" spans="1:35" ht="13.5">
      <c r="A505" s="47"/>
      <c r="B505" s="47"/>
      <c r="C505" s="48" t="s">
        <v>674</v>
      </c>
      <c r="D505" s="48" t="s">
        <v>574</v>
      </c>
      <c r="E505" s="49">
        <f t="shared" si="43"/>
        <v>0</v>
      </c>
      <c r="F505" s="50">
        <f t="shared" si="41"/>
        <v>0</v>
      </c>
      <c r="G505" s="51">
        <f t="shared" si="44"/>
        <v>2</v>
      </c>
      <c r="H505" s="52">
        <f t="shared" si="45"/>
        <v>0</v>
      </c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  <c r="AI505" s="57">
        <f t="shared" si="42"/>
        <v>0</v>
      </c>
    </row>
    <row r="506" spans="1:35" ht="13.5">
      <c r="A506" s="47"/>
      <c r="B506" s="47"/>
      <c r="C506" s="48" t="s">
        <v>427</v>
      </c>
      <c r="D506" s="53" t="s">
        <v>890</v>
      </c>
      <c r="E506" s="49">
        <f t="shared" si="43"/>
        <v>0</v>
      </c>
      <c r="F506" s="50">
        <f t="shared" si="41"/>
        <v>0</v>
      </c>
      <c r="G506" s="51">
        <f t="shared" si="44"/>
        <v>2</v>
      </c>
      <c r="H506" s="52">
        <f t="shared" si="45"/>
        <v>0</v>
      </c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7">
        <f t="shared" si="42"/>
        <v>0</v>
      </c>
    </row>
    <row r="507" spans="1:35" ht="13.5">
      <c r="A507" s="47"/>
      <c r="B507" s="47"/>
      <c r="C507" s="48" t="s">
        <v>1171</v>
      </c>
      <c r="D507" s="53" t="s">
        <v>1172</v>
      </c>
      <c r="E507" s="49">
        <f t="shared" si="43"/>
        <v>0</v>
      </c>
      <c r="F507" s="50">
        <f t="shared" si="41"/>
        <v>0</v>
      </c>
      <c r="G507" s="51">
        <f t="shared" si="44"/>
        <v>2</v>
      </c>
      <c r="H507" s="52">
        <f t="shared" si="45"/>
        <v>0</v>
      </c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7">
        <f t="shared" si="42"/>
        <v>0</v>
      </c>
    </row>
    <row r="508" spans="1:35" ht="13.5">
      <c r="A508" s="47"/>
      <c r="B508" s="47"/>
      <c r="C508" s="48" t="s">
        <v>396</v>
      </c>
      <c r="D508" s="53" t="s">
        <v>890</v>
      </c>
      <c r="E508" s="49">
        <f t="shared" si="43"/>
        <v>0</v>
      </c>
      <c r="F508" s="50">
        <f t="shared" si="41"/>
        <v>0</v>
      </c>
      <c r="G508" s="51">
        <f t="shared" si="44"/>
        <v>2</v>
      </c>
      <c r="H508" s="52">
        <f t="shared" si="45"/>
        <v>0</v>
      </c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7">
        <f t="shared" si="42"/>
        <v>0</v>
      </c>
    </row>
    <row r="509" spans="1:35" ht="13.5">
      <c r="A509" s="47"/>
      <c r="B509" s="47"/>
      <c r="C509" s="48" t="s">
        <v>395</v>
      </c>
      <c r="D509" s="53" t="s">
        <v>1253</v>
      </c>
      <c r="E509" s="49">
        <f t="shared" si="43"/>
        <v>0</v>
      </c>
      <c r="F509" s="50">
        <f t="shared" si="41"/>
        <v>0</v>
      </c>
      <c r="G509" s="51">
        <f t="shared" si="44"/>
        <v>2</v>
      </c>
      <c r="H509" s="52">
        <f t="shared" si="45"/>
        <v>0</v>
      </c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  <c r="AI509" s="57">
        <f t="shared" si="42"/>
        <v>0</v>
      </c>
    </row>
    <row r="510" spans="1:35" ht="13.5">
      <c r="A510" s="47"/>
      <c r="B510" s="47"/>
      <c r="C510" s="48" t="s">
        <v>384</v>
      </c>
      <c r="D510" s="53" t="s">
        <v>867</v>
      </c>
      <c r="E510" s="49">
        <f t="shared" si="43"/>
        <v>0</v>
      </c>
      <c r="F510" s="50">
        <f t="shared" si="41"/>
        <v>0</v>
      </c>
      <c r="G510" s="51">
        <f t="shared" si="44"/>
        <v>2</v>
      </c>
      <c r="H510" s="52">
        <f t="shared" si="45"/>
        <v>0</v>
      </c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/>
      <c r="AI510" s="57">
        <f t="shared" si="42"/>
        <v>0</v>
      </c>
    </row>
    <row r="511" spans="1:35" ht="13.5">
      <c r="A511" s="47"/>
      <c r="B511" s="47"/>
      <c r="C511" s="48" t="s">
        <v>426</v>
      </c>
      <c r="D511" s="53" t="s">
        <v>867</v>
      </c>
      <c r="E511" s="49">
        <f t="shared" si="43"/>
        <v>0</v>
      </c>
      <c r="F511" s="50">
        <f t="shared" si="41"/>
        <v>0</v>
      </c>
      <c r="G511" s="51">
        <f t="shared" si="44"/>
        <v>2</v>
      </c>
      <c r="H511" s="52">
        <f t="shared" si="45"/>
        <v>0</v>
      </c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  <c r="AI511" s="57">
        <f t="shared" si="42"/>
        <v>0</v>
      </c>
    </row>
    <row r="512" spans="1:35" ht="13.5">
      <c r="A512" s="47"/>
      <c r="B512" s="47"/>
      <c r="C512" s="48" t="s">
        <v>140</v>
      </c>
      <c r="D512" s="48" t="s">
        <v>223</v>
      </c>
      <c r="E512" s="49">
        <f t="shared" si="43"/>
        <v>0</v>
      </c>
      <c r="F512" s="50">
        <f t="shared" si="41"/>
        <v>0</v>
      </c>
      <c r="G512" s="51">
        <f t="shared" si="44"/>
        <v>2</v>
      </c>
      <c r="H512" s="52">
        <f t="shared" si="45"/>
        <v>0</v>
      </c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  <c r="AH512" s="52"/>
      <c r="AI512" s="57">
        <f t="shared" si="42"/>
        <v>0</v>
      </c>
    </row>
    <row r="513" spans="1:35" ht="13.5">
      <c r="A513" s="47"/>
      <c r="B513" s="47"/>
      <c r="C513" s="48" t="s">
        <v>136</v>
      </c>
      <c r="D513" s="48" t="s">
        <v>223</v>
      </c>
      <c r="E513" s="49">
        <f t="shared" si="43"/>
        <v>0</v>
      </c>
      <c r="F513" s="50">
        <f t="shared" si="41"/>
        <v>0</v>
      </c>
      <c r="G513" s="51">
        <f t="shared" si="44"/>
        <v>2</v>
      </c>
      <c r="H513" s="52">
        <f t="shared" si="45"/>
        <v>0</v>
      </c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7">
        <f t="shared" si="42"/>
        <v>0</v>
      </c>
    </row>
    <row r="514" spans="1:35" ht="13.5">
      <c r="A514" s="47"/>
      <c r="B514" s="47"/>
      <c r="C514" s="48" t="s">
        <v>158</v>
      </c>
      <c r="D514" s="48" t="s">
        <v>223</v>
      </c>
      <c r="E514" s="49">
        <f t="shared" si="43"/>
        <v>0</v>
      </c>
      <c r="F514" s="50">
        <f t="shared" si="41"/>
        <v>0</v>
      </c>
      <c r="G514" s="51">
        <f t="shared" si="44"/>
        <v>2</v>
      </c>
      <c r="H514" s="52">
        <f t="shared" si="45"/>
        <v>0</v>
      </c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57">
        <f t="shared" si="42"/>
        <v>0</v>
      </c>
    </row>
    <row r="515" spans="1:35" ht="13.5">
      <c r="A515" s="47"/>
      <c r="B515" s="47"/>
      <c r="C515" s="48" t="s">
        <v>169</v>
      </c>
      <c r="D515" s="48" t="s">
        <v>223</v>
      </c>
      <c r="E515" s="49">
        <f t="shared" si="43"/>
        <v>0</v>
      </c>
      <c r="F515" s="50">
        <f aca="true" t="shared" si="46" ref="F515:F551">COUNT(I515:AH515)</f>
        <v>0</v>
      </c>
      <c r="G515" s="51">
        <f t="shared" si="44"/>
        <v>2</v>
      </c>
      <c r="H515" s="52">
        <f t="shared" si="45"/>
        <v>0</v>
      </c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7">
        <f aca="true" t="shared" si="47" ref="AI515:AI551">MIN(I515:AH515)</f>
        <v>0</v>
      </c>
    </row>
    <row r="516" spans="1:35" ht="13.5">
      <c r="A516" s="47"/>
      <c r="B516" s="47"/>
      <c r="C516" s="48" t="s">
        <v>711</v>
      </c>
      <c r="D516" s="48" t="s">
        <v>223</v>
      </c>
      <c r="E516" s="49">
        <f t="shared" si="43"/>
        <v>0</v>
      </c>
      <c r="F516" s="50">
        <f t="shared" si="46"/>
        <v>0</v>
      </c>
      <c r="G516" s="51">
        <f t="shared" si="44"/>
        <v>2</v>
      </c>
      <c r="H516" s="52">
        <f t="shared" si="45"/>
        <v>0</v>
      </c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7">
        <f t="shared" si="47"/>
        <v>0</v>
      </c>
    </row>
    <row r="517" spans="1:35" ht="13.5">
      <c r="A517" s="47"/>
      <c r="B517" s="47"/>
      <c r="C517" s="48" t="s">
        <v>137</v>
      </c>
      <c r="D517" s="48" t="s">
        <v>223</v>
      </c>
      <c r="E517" s="49">
        <f t="shared" si="43"/>
        <v>0</v>
      </c>
      <c r="F517" s="50">
        <f t="shared" si="46"/>
        <v>0</v>
      </c>
      <c r="G517" s="51">
        <f t="shared" si="44"/>
        <v>2</v>
      </c>
      <c r="H517" s="52">
        <f t="shared" si="45"/>
        <v>0</v>
      </c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  <c r="AI517" s="57">
        <f t="shared" si="47"/>
        <v>0</v>
      </c>
    </row>
    <row r="518" spans="1:35" ht="13.5">
      <c r="A518" s="47"/>
      <c r="B518" s="47"/>
      <c r="C518" s="48" t="s">
        <v>134</v>
      </c>
      <c r="D518" s="48" t="s">
        <v>223</v>
      </c>
      <c r="E518" s="49">
        <f t="shared" si="43"/>
        <v>0</v>
      </c>
      <c r="F518" s="50">
        <f t="shared" si="46"/>
        <v>0</v>
      </c>
      <c r="G518" s="51">
        <f t="shared" si="44"/>
        <v>2</v>
      </c>
      <c r="H518" s="52">
        <f t="shared" si="45"/>
        <v>0</v>
      </c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57">
        <f t="shared" si="47"/>
        <v>0</v>
      </c>
    </row>
    <row r="519" spans="1:35" ht="13.5">
      <c r="A519" s="47"/>
      <c r="B519" s="47"/>
      <c r="C519" s="48" t="s">
        <v>153</v>
      </c>
      <c r="D519" s="48" t="s">
        <v>223</v>
      </c>
      <c r="E519" s="49">
        <f t="shared" si="43"/>
        <v>0</v>
      </c>
      <c r="F519" s="50">
        <f t="shared" si="46"/>
        <v>0</v>
      </c>
      <c r="G519" s="51">
        <f t="shared" si="44"/>
        <v>2</v>
      </c>
      <c r="H519" s="52">
        <f t="shared" si="45"/>
        <v>0</v>
      </c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57">
        <f t="shared" si="47"/>
        <v>0</v>
      </c>
    </row>
    <row r="520" spans="1:35" ht="13.5">
      <c r="A520" s="47"/>
      <c r="B520" s="47"/>
      <c r="C520" s="48" t="s">
        <v>146</v>
      </c>
      <c r="D520" s="48" t="s">
        <v>223</v>
      </c>
      <c r="E520" s="49">
        <f t="shared" si="43"/>
        <v>0</v>
      </c>
      <c r="F520" s="50">
        <f t="shared" si="46"/>
        <v>0</v>
      </c>
      <c r="G520" s="51">
        <f t="shared" si="44"/>
        <v>2</v>
      </c>
      <c r="H520" s="52">
        <f t="shared" si="45"/>
        <v>0</v>
      </c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I520" s="57">
        <f t="shared" si="47"/>
        <v>0</v>
      </c>
    </row>
    <row r="521" spans="1:35" ht="13.5">
      <c r="A521" s="47"/>
      <c r="B521" s="47"/>
      <c r="C521" s="48" t="s">
        <v>287</v>
      </c>
      <c r="D521" s="48" t="s">
        <v>223</v>
      </c>
      <c r="E521" s="49">
        <f t="shared" si="43"/>
        <v>0</v>
      </c>
      <c r="F521" s="50">
        <f t="shared" si="46"/>
        <v>0</v>
      </c>
      <c r="G521" s="51">
        <f t="shared" si="44"/>
        <v>2</v>
      </c>
      <c r="H521" s="52">
        <f t="shared" si="45"/>
        <v>0</v>
      </c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7">
        <f t="shared" si="47"/>
        <v>0</v>
      </c>
    </row>
    <row r="522" spans="1:35" ht="13.5">
      <c r="A522" s="47"/>
      <c r="B522" s="47"/>
      <c r="C522" s="48" t="s">
        <v>156</v>
      </c>
      <c r="D522" s="48" t="s">
        <v>223</v>
      </c>
      <c r="E522" s="49">
        <f aca="true" t="shared" si="48" ref="E522:E551">H522/G522</f>
        <v>0</v>
      </c>
      <c r="F522" s="50">
        <f t="shared" si="46"/>
        <v>0</v>
      </c>
      <c r="G522" s="51">
        <f aca="true" t="shared" si="49" ref="G522:G551">IF(F522&gt;3,F522-1,IF(F522=3,3,IF(F522&lt;3,2,F522)))</f>
        <v>2</v>
      </c>
      <c r="H522" s="52">
        <f t="shared" si="45"/>
        <v>0</v>
      </c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7">
        <f t="shared" si="47"/>
        <v>0</v>
      </c>
    </row>
    <row r="523" spans="1:35" ht="13.5">
      <c r="A523" s="47"/>
      <c r="B523" s="47"/>
      <c r="C523" s="48" t="s">
        <v>135</v>
      </c>
      <c r="D523" s="48" t="s">
        <v>223</v>
      </c>
      <c r="E523" s="49">
        <f t="shared" si="48"/>
        <v>0</v>
      </c>
      <c r="F523" s="50">
        <f t="shared" si="46"/>
        <v>0</v>
      </c>
      <c r="G523" s="51">
        <f t="shared" si="49"/>
        <v>2</v>
      </c>
      <c r="H523" s="52">
        <f t="shared" si="45"/>
        <v>0</v>
      </c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7">
        <f t="shared" si="47"/>
        <v>0</v>
      </c>
    </row>
    <row r="524" spans="1:35" ht="13.5">
      <c r="A524" s="47"/>
      <c r="B524" s="47"/>
      <c r="C524" s="48" t="s">
        <v>147</v>
      </c>
      <c r="D524" s="48" t="s">
        <v>223</v>
      </c>
      <c r="E524" s="49">
        <f t="shared" si="48"/>
        <v>0</v>
      </c>
      <c r="F524" s="50">
        <f t="shared" si="46"/>
        <v>0</v>
      </c>
      <c r="G524" s="51">
        <f t="shared" si="49"/>
        <v>2</v>
      </c>
      <c r="H524" s="52">
        <f t="shared" si="45"/>
        <v>0</v>
      </c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57">
        <f t="shared" si="47"/>
        <v>0</v>
      </c>
    </row>
    <row r="525" spans="1:35" ht="13.5">
      <c r="A525" s="47"/>
      <c r="B525" s="47"/>
      <c r="C525" s="48" t="s">
        <v>141</v>
      </c>
      <c r="D525" s="48" t="s">
        <v>223</v>
      </c>
      <c r="E525" s="49">
        <f t="shared" si="48"/>
        <v>0</v>
      </c>
      <c r="F525" s="50">
        <f t="shared" si="46"/>
        <v>0</v>
      </c>
      <c r="G525" s="51">
        <f t="shared" si="49"/>
        <v>2</v>
      </c>
      <c r="H525" s="52">
        <f t="shared" si="45"/>
        <v>0</v>
      </c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57">
        <f t="shared" si="47"/>
        <v>0</v>
      </c>
    </row>
    <row r="526" spans="1:35" ht="13.5">
      <c r="A526" s="47"/>
      <c r="B526" s="47"/>
      <c r="C526" s="48" t="s">
        <v>294</v>
      </c>
      <c r="D526" s="48" t="s">
        <v>223</v>
      </c>
      <c r="E526" s="49">
        <f t="shared" si="48"/>
        <v>0</v>
      </c>
      <c r="F526" s="50">
        <f t="shared" si="46"/>
        <v>0</v>
      </c>
      <c r="G526" s="51">
        <f t="shared" si="49"/>
        <v>2</v>
      </c>
      <c r="H526" s="52">
        <f t="shared" si="45"/>
        <v>0</v>
      </c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57">
        <f t="shared" si="47"/>
        <v>0</v>
      </c>
    </row>
    <row r="527" spans="1:35" ht="13.5">
      <c r="A527" s="47"/>
      <c r="B527" s="47"/>
      <c r="C527" s="48" t="s">
        <v>706</v>
      </c>
      <c r="D527" s="48" t="s">
        <v>223</v>
      </c>
      <c r="E527" s="49">
        <f t="shared" si="48"/>
        <v>0</v>
      </c>
      <c r="F527" s="50">
        <f t="shared" si="46"/>
        <v>0</v>
      </c>
      <c r="G527" s="51">
        <f t="shared" si="49"/>
        <v>2</v>
      </c>
      <c r="H527" s="52">
        <f t="shared" si="45"/>
        <v>0</v>
      </c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7">
        <f t="shared" si="47"/>
        <v>0</v>
      </c>
    </row>
    <row r="528" spans="1:35" ht="13.5">
      <c r="A528" s="47"/>
      <c r="B528" s="47"/>
      <c r="C528" s="48" t="s">
        <v>133</v>
      </c>
      <c r="D528" s="48" t="s">
        <v>223</v>
      </c>
      <c r="E528" s="49">
        <f t="shared" si="48"/>
        <v>0</v>
      </c>
      <c r="F528" s="50">
        <f t="shared" si="46"/>
        <v>0</v>
      </c>
      <c r="G528" s="51">
        <f t="shared" si="49"/>
        <v>2</v>
      </c>
      <c r="H528" s="52">
        <f t="shared" si="45"/>
        <v>0</v>
      </c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  <c r="AI528" s="57">
        <f t="shared" si="47"/>
        <v>0</v>
      </c>
    </row>
    <row r="529" spans="1:35" ht="13.5">
      <c r="A529" s="47"/>
      <c r="B529" s="47"/>
      <c r="C529" s="48" t="s">
        <v>293</v>
      </c>
      <c r="D529" s="48" t="s">
        <v>223</v>
      </c>
      <c r="E529" s="49">
        <f t="shared" si="48"/>
        <v>0</v>
      </c>
      <c r="F529" s="50">
        <f t="shared" si="46"/>
        <v>0</v>
      </c>
      <c r="G529" s="51">
        <f t="shared" si="49"/>
        <v>2</v>
      </c>
      <c r="H529" s="52">
        <f t="shared" si="45"/>
        <v>0</v>
      </c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  <c r="AH529" s="52"/>
      <c r="AI529" s="57">
        <f t="shared" si="47"/>
        <v>0</v>
      </c>
    </row>
    <row r="530" spans="1:35" ht="13.5">
      <c r="A530" s="47"/>
      <c r="B530" s="47"/>
      <c r="C530" s="48" t="s">
        <v>289</v>
      </c>
      <c r="D530" s="48" t="s">
        <v>223</v>
      </c>
      <c r="E530" s="49">
        <f t="shared" si="48"/>
        <v>0</v>
      </c>
      <c r="F530" s="50">
        <f t="shared" si="46"/>
        <v>0</v>
      </c>
      <c r="G530" s="51">
        <f t="shared" si="49"/>
        <v>2</v>
      </c>
      <c r="H530" s="52">
        <f t="shared" si="45"/>
        <v>0</v>
      </c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  <c r="AI530" s="57">
        <f t="shared" si="47"/>
        <v>0</v>
      </c>
    </row>
    <row r="531" spans="1:35" ht="13.5">
      <c r="A531" s="47"/>
      <c r="B531" s="47"/>
      <c r="C531" s="48" t="s">
        <v>292</v>
      </c>
      <c r="D531" s="48" t="s">
        <v>223</v>
      </c>
      <c r="E531" s="49">
        <f t="shared" si="48"/>
        <v>0</v>
      </c>
      <c r="F531" s="50">
        <f t="shared" si="46"/>
        <v>0</v>
      </c>
      <c r="G531" s="51">
        <f t="shared" si="49"/>
        <v>2</v>
      </c>
      <c r="H531" s="52">
        <f t="shared" si="45"/>
        <v>0</v>
      </c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  <c r="AH531" s="52"/>
      <c r="AI531" s="57">
        <f t="shared" si="47"/>
        <v>0</v>
      </c>
    </row>
    <row r="532" spans="1:35" ht="13.5">
      <c r="A532" s="47"/>
      <c r="B532" s="47"/>
      <c r="C532" s="48" t="s">
        <v>148</v>
      </c>
      <c r="D532" s="48" t="s">
        <v>223</v>
      </c>
      <c r="E532" s="49">
        <f t="shared" si="48"/>
        <v>0</v>
      </c>
      <c r="F532" s="50">
        <f t="shared" si="46"/>
        <v>0</v>
      </c>
      <c r="G532" s="51">
        <f t="shared" si="49"/>
        <v>2</v>
      </c>
      <c r="H532" s="52">
        <f t="shared" si="45"/>
        <v>0</v>
      </c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  <c r="AH532" s="52"/>
      <c r="AI532" s="57">
        <f t="shared" si="47"/>
        <v>0</v>
      </c>
    </row>
    <row r="533" spans="1:35" ht="13.5">
      <c r="A533" s="47"/>
      <c r="B533" s="47"/>
      <c r="C533" s="48" t="s">
        <v>152</v>
      </c>
      <c r="D533" s="48" t="s">
        <v>223</v>
      </c>
      <c r="E533" s="49">
        <f t="shared" si="48"/>
        <v>0</v>
      </c>
      <c r="F533" s="50">
        <f t="shared" si="46"/>
        <v>0</v>
      </c>
      <c r="G533" s="51">
        <f t="shared" si="49"/>
        <v>2</v>
      </c>
      <c r="H533" s="52">
        <f t="shared" si="45"/>
        <v>0</v>
      </c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  <c r="AH533" s="52"/>
      <c r="AI533" s="57">
        <f t="shared" si="47"/>
        <v>0</v>
      </c>
    </row>
    <row r="534" spans="1:35" ht="13.5">
      <c r="A534" s="47"/>
      <c r="B534" s="47"/>
      <c r="C534" s="48" t="s">
        <v>142</v>
      </c>
      <c r="D534" s="48" t="s">
        <v>223</v>
      </c>
      <c r="E534" s="49">
        <f t="shared" si="48"/>
        <v>0</v>
      </c>
      <c r="F534" s="50">
        <f t="shared" si="46"/>
        <v>0</v>
      </c>
      <c r="G534" s="51">
        <f t="shared" si="49"/>
        <v>2</v>
      </c>
      <c r="H534" s="52">
        <f t="shared" si="45"/>
        <v>0</v>
      </c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  <c r="AI534" s="57">
        <f t="shared" si="47"/>
        <v>0</v>
      </c>
    </row>
    <row r="535" spans="1:35" ht="13.5">
      <c r="A535" s="47"/>
      <c r="B535" s="47"/>
      <c r="C535" s="48" t="s">
        <v>132</v>
      </c>
      <c r="D535" s="48" t="s">
        <v>223</v>
      </c>
      <c r="E535" s="49">
        <f t="shared" si="48"/>
        <v>0</v>
      </c>
      <c r="F535" s="50">
        <f t="shared" si="46"/>
        <v>0</v>
      </c>
      <c r="G535" s="51">
        <f t="shared" si="49"/>
        <v>2</v>
      </c>
      <c r="H535" s="52">
        <f t="shared" si="45"/>
        <v>0</v>
      </c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  <c r="AH535" s="52"/>
      <c r="AI535" s="57">
        <f t="shared" si="47"/>
        <v>0</v>
      </c>
    </row>
    <row r="536" spans="1:35" ht="13.5">
      <c r="A536" s="47"/>
      <c r="B536" s="47"/>
      <c r="C536" s="48" t="s">
        <v>138</v>
      </c>
      <c r="D536" s="48" t="s">
        <v>223</v>
      </c>
      <c r="E536" s="49">
        <f t="shared" si="48"/>
        <v>0</v>
      </c>
      <c r="F536" s="50">
        <f t="shared" si="46"/>
        <v>0</v>
      </c>
      <c r="G536" s="51">
        <f t="shared" si="49"/>
        <v>2</v>
      </c>
      <c r="H536" s="52">
        <f t="shared" si="45"/>
        <v>0</v>
      </c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  <c r="AI536" s="57">
        <f t="shared" si="47"/>
        <v>0</v>
      </c>
    </row>
    <row r="537" spans="1:35" ht="13.5">
      <c r="A537" s="47"/>
      <c r="B537" s="47"/>
      <c r="C537" s="48" t="s">
        <v>143</v>
      </c>
      <c r="D537" s="48" t="s">
        <v>223</v>
      </c>
      <c r="E537" s="49">
        <f t="shared" si="48"/>
        <v>0</v>
      </c>
      <c r="F537" s="50">
        <f t="shared" si="46"/>
        <v>0</v>
      </c>
      <c r="G537" s="51">
        <f t="shared" si="49"/>
        <v>2</v>
      </c>
      <c r="H537" s="52">
        <f aca="true" t="shared" si="50" ref="H537:H551">SUM(I537:AH537)</f>
        <v>0</v>
      </c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  <c r="AI537" s="57">
        <f t="shared" si="47"/>
        <v>0</v>
      </c>
    </row>
    <row r="538" spans="1:35" ht="13.5">
      <c r="A538" s="47"/>
      <c r="B538" s="47"/>
      <c r="C538" s="48" t="s">
        <v>150</v>
      </c>
      <c r="D538" s="48" t="s">
        <v>223</v>
      </c>
      <c r="E538" s="49">
        <f t="shared" si="48"/>
        <v>0</v>
      </c>
      <c r="F538" s="50">
        <f t="shared" si="46"/>
        <v>0</v>
      </c>
      <c r="G538" s="51">
        <f t="shared" si="49"/>
        <v>2</v>
      </c>
      <c r="H538" s="52">
        <f t="shared" si="50"/>
        <v>0</v>
      </c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I538" s="57">
        <f t="shared" si="47"/>
        <v>0</v>
      </c>
    </row>
    <row r="539" spans="1:35" ht="13.5">
      <c r="A539" s="47"/>
      <c r="B539" s="47"/>
      <c r="C539" s="48" t="s">
        <v>290</v>
      </c>
      <c r="D539" s="48" t="s">
        <v>223</v>
      </c>
      <c r="E539" s="49">
        <f t="shared" si="48"/>
        <v>0</v>
      </c>
      <c r="F539" s="50">
        <f t="shared" si="46"/>
        <v>0</v>
      </c>
      <c r="G539" s="51">
        <f t="shared" si="49"/>
        <v>2</v>
      </c>
      <c r="H539" s="52">
        <f t="shared" si="50"/>
        <v>0</v>
      </c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57">
        <f t="shared" si="47"/>
        <v>0</v>
      </c>
    </row>
    <row r="540" spans="1:35" ht="13.5">
      <c r="A540" s="47"/>
      <c r="B540" s="47"/>
      <c r="C540" s="48" t="s">
        <v>157</v>
      </c>
      <c r="D540" s="48" t="s">
        <v>223</v>
      </c>
      <c r="E540" s="49">
        <f t="shared" si="48"/>
        <v>0</v>
      </c>
      <c r="F540" s="50">
        <f t="shared" si="46"/>
        <v>0</v>
      </c>
      <c r="G540" s="51">
        <f t="shared" si="49"/>
        <v>2</v>
      </c>
      <c r="H540" s="52">
        <f t="shared" si="50"/>
        <v>0</v>
      </c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  <c r="AH540" s="52"/>
      <c r="AI540" s="57">
        <f t="shared" si="47"/>
        <v>0</v>
      </c>
    </row>
    <row r="541" spans="1:35" ht="13.5">
      <c r="A541" s="47"/>
      <c r="B541" s="47"/>
      <c r="C541" s="48" t="s">
        <v>704</v>
      </c>
      <c r="D541" s="48" t="s">
        <v>223</v>
      </c>
      <c r="E541" s="49">
        <f t="shared" si="48"/>
        <v>0</v>
      </c>
      <c r="F541" s="50">
        <f t="shared" si="46"/>
        <v>0</v>
      </c>
      <c r="G541" s="51">
        <f t="shared" si="49"/>
        <v>2</v>
      </c>
      <c r="H541" s="52">
        <f t="shared" si="50"/>
        <v>0</v>
      </c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/>
      <c r="AI541" s="57">
        <f t="shared" si="47"/>
        <v>0</v>
      </c>
    </row>
    <row r="542" spans="1:35" ht="13.5">
      <c r="A542" s="47"/>
      <c r="B542" s="47"/>
      <c r="C542" s="48" t="s">
        <v>145</v>
      </c>
      <c r="D542" s="48" t="s">
        <v>223</v>
      </c>
      <c r="E542" s="49">
        <f t="shared" si="48"/>
        <v>0</v>
      </c>
      <c r="F542" s="50">
        <f t="shared" si="46"/>
        <v>0</v>
      </c>
      <c r="G542" s="51">
        <f t="shared" si="49"/>
        <v>2</v>
      </c>
      <c r="H542" s="52">
        <f t="shared" si="50"/>
        <v>0</v>
      </c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  <c r="AI542" s="57">
        <f t="shared" si="47"/>
        <v>0</v>
      </c>
    </row>
    <row r="543" spans="1:35" ht="13.5">
      <c r="A543" s="47"/>
      <c r="B543" s="47"/>
      <c r="C543" s="48" t="s">
        <v>173</v>
      </c>
      <c r="D543" s="48" t="s">
        <v>223</v>
      </c>
      <c r="E543" s="49">
        <f t="shared" si="48"/>
        <v>0</v>
      </c>
      <c r="F543" s="50">
        <f t="shared" si="46"/>
        <v>0</v>
      </c>
      <c r="G543" s="51">
        <f t="shared" si="49"/>
        <v>2</v>
      </c>
      <c r="H543" s="52">
        <f t="shared" si="50"/>
        <v>0</v>
      </c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I543" s="57">
        <f t="shared" si="47"/>
        <v>0</v>
      </c>
    </row>
    <row r="544" spans="1:35" ht="13.5">
      <c r="A544" s="47"/>
      <c r="B544" s="47"/>
      <c r="C544" s="48" t="s">
        <v>155</v>
      </c>
      <c r="D544" s="48" t="s">
        <v>223</v>
      </c>
      <c r="E544" s="49">
        <f t="shared" si="48"/>
        <v>0</v>
      </c>
      <c r="F544" s="50">
        <f t="shared" si="46"/>
        <v>0</v>
      </c>
      <c r="G544" s="51">
        <f t="shared" si="49"/>
        <v>2</v>
      </c>
      <c r="H544" s="52">
        <f t="shared" si="50"/>
        <v>0</v>
      </c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7">
        <f t="shared" si="47"/>
        <v>0</v>
      </c>
    </row>
    <row r="545" spans="1:35" ht="13.5">
      <c r="A545" s="47"/>
      <c r="B545" s="47"/>
      <c r="C545" s="48" t="s">
        <v>144</v>
      </c>
      <c r="D545" s="48" t="s">
        <v>223</v>
      </c>
      <c r="E545" s="49">
        <f t="shared" si="48"/>
        <v>0</v>
      </c>
      <c r="F545" s="50">
        <f t="shared" si="46"/>
        <v>0</v>
      </c>
      <c r="G545" s="51">
        <f t="shared" si="49"/>
        <v>2</v>
      </c>
      <c r="H545" s="52">
        <f t="shared" si="50"/>
        <v>0</v>
      </c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52"/>
      <c r="AI545" s="57">
        <f t="shared" si="47"/>
        <v>0</v>
      </c>
    </row>
    <row r="546" spans="1:35" ht="13.5">
      <c r="A546" s="47"/>
      <c r="B546" s="47"/>
      <c r="C546" s="48" t="s">
        <v>703</v>
      </c>
      <c r="D546" s="48" t="s">
        <v>223</v>
      </c>
      <c r="E546" s="49">
        <f t="shared" si="48"/>
        <v>0</v>
      </c>
      <c r="F546" s="50">
        <f t="shared" si="46"/>
        <v>0</v>
      </c>
      <c r="G546" s="51">
        <f t="shared" si="49"/>
        <v>2</v>
      </c>
      <c r="H546" s="52">
        <f t="shared" si="50"/>
        <v>0</v>
      </c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  <c r="AI546" s="57">
        <f t="shared" si="47"/>
        <v>0</v>
      </c>
    </row>
    <row r="547" spans="1:35" ht="13.5">
      <c r="A547" s="47"/>
      <c r="B547" s="47"/>
      <c r="C547" s="48" t="s">
        <v>118</v>
      </c>
      <c r="D547" s="48" t="s">
        <v>223</v>
      </c>
      <c r="E547" s="49">
        <f t="shared" si="48"/>
        <v>0</v>
      </c>
      <c r="F547" s="50">
        <f t="shared" si="46"/>
        <v>0</v>
      </c>
      <c r="G547" s="51">
        <f t="shared" si="49"/>
        <v>2</v>
      </c>
      <c r="H547" s="52">
        <f t="shared" si="50"/>
        <v>0</v>
      </c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  <c r="AH547" s="52"/>
      <c r="AI547" s="57">
        <f t="shared" si="47"/>
        <v>0</v>
      </c>
    </row>
    <row r="548" spans="1:35" ht="13.5">
      <c r="A548" s="47"/>
      <c r="B548" s="47"/>
      <c r="C548" s="48" t="s">
        <v>151</v>
      </c>
      <c r="D548" s="48" t="s">
        <v>223</v>
      </c>
      <c r="E548" s="49">
        <f t="shared" si="48"/>
        <v>0</v>
      </c>
      <c r="F548" s="50">
        <f t="shared" si="46"/>
        <v>0</v>
      </c>
      <c r="G548" s="51">
        <f t="shared" si="49"/>
        <v>2</v>
      </c>
      <c r="H548" s="52">
        <f t="shared" si="50"/>
        <v>0</v>
      </c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  <c r="AH548" s="52"/>
      <c r="AI548" s="57">
        <f t="shared" si="47"/>
        <v>0</v>
      </c>
    </row>
    <row r="549" spans="1:35" ht="13.5">
      <c r="A549" s="47"/>
      <c r="B549" s="47"/>
      <c r="C549" s="48" t="s">
        <v>154</v>
      </c>
      <c r="D549" s="48" t="s">
        <v>223</v>
      </c>
      <c r="E549" s="49">
        <f t="shared" si="48"/>
        <v>0</v>
      </c>
      <c r="F549" s="50">
        <f t="shared" si="46"/>
        <v>0</v>
      </c>
      <c r="G549" s="51">
        <f t="shared" si="49"/>
        <v>2</v>
      </c>
      <c r="H549" s="52">
        <f t="shared" si="50"/>
        <v>0</v>
      </c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  <c r="AH549" s="52"/>
      <c r="AI549" s="57">
        <f t="shared" si="47"/>
        <v>0</v>
      </c>
    </row>
    <row r="550" spans="1:35" ht="13.5">
      <c r="A550" s="47"/>
      <c r="B550" s="47"/>
      <c r="C550" s="48" t="s">
        <v>288</v>
      </c>
      <c r="D550" s="48" t="s">
        <v>223</v>
      </c>
      <c r="E550" s="49">
        <f t="shared" si="48"/>
        <v>0</v>
      </c>
      <c r="F550" s="50">
        <f t="shared" si="46"/>
        <v>0</v>
      </c>
      <c r="G550" s="51">
        <f t="shared" si="49"/>
        <v>2</v>
      </c>
      <c r="H550" s="52">
        <f t="shared" si="50"/>
        <v>0</v>
      </c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  <c r="AH550" s="52"/>
      <c r="AI550" s="57">
        <f t="shared" si="47"/>
        <v>0</v>
      </c>
    </row>
    <row r="551" spans="1:35" ht="13.5">
      <c r="A551" s="47"/>
      <c r="B551" s="47"/>
      <c r="C551" s="48" t="s">
        <v>702</v>
      </c>
      <c r="D551" s="48" t="s">
        <v>1187</v>
      </c>
      <c r="E551" s="49">
        <f t="shared" si="48"/>
        <v>0</v>
      </c>
      <c r="F551" s="50">
        <f t="shared" si="46"/>
        <v>0</v>
      </c>
      <c r="G551" s="51">
        <f t="shared" si="49"/>
        <v>2</v>
      </c>
      <c r="H551" s="52">
        <f t="shared" si="50"/>
        <v>0</v>
      </c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  <c r="AH551" s="52"/>
      <c r="AI551" s="57">
        <f t="shared" si="47"/>
        <v>0</v>
      </c>
    </row>
  </sheetData>
  <mergeCells count="6">
    <mergeCell ref="I1:K1"/>
    <mergeCell ref="L1:N1"/>
    <mergeCell ref="AD1:AH1"/>
    <mergeCell ref="Y1:AC1"/>
    <mergeCell ref="T1:X1"/>
    <mergeCell ref="O1:S1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28"/>
  <sheetViews>
    <sheetView zoomScale="75" zoomScaleNormal="75" workbookViewId="0" topLeftCell="A1">
      <pane xSplit="8" ySplit="2" topLeftCell="I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I3" sqref="I3"/>
    </sheetView>
  </sheetViews>
  <sheetFormatPr defaultColWidth="9.00390625" defaultRowHeight="13.5"/>
  <cols>
    <col min="1" max="1" width="6.625" style="0" customWidth="1"/>
    <col min="2" max="2" width="1.625" style="0" customWidth="1"/>
    <col min="3" max="3" width="13.625" style="0" customWidth="1"/>
    <col min="4" max="4" width="16.625" style="0" customWidth="1"/>
    <col min="5" max="34" width="6.625" style="1" customWidth="1"/>
  </cols>
  <sheetData>
    <row r="1" spans="1:34" ht="13.5">
      <c r="A1" s="14" t="s">
        <v>789</v>
      </c>
      <c r="B1" s="14"/>
      <c r="C1" s="15"/>
      <c r="E1" s="4"/>
      <c r="F1" s="4"/>
      <c r="I1" s="59" t="s">
        <v>852</v>
      </c>
      <c r="J1" s="60"/>
      <c r="K1" s="60"/>
      <c r="L1" s="61" t="s">
        <v>767</v>
      </c>
      <c r="M1" s="60"/>
      <c r="N1" s="60"/>
      <c r="O1" s="59" t="s">
        <v>1737</v>
      </c>
      <c r="P1" s="60"/>
      <c r="Q1" s="60"/>
      <c r="R1" s="60"/>
      <c r="S1" s="60"/>
      <c r="T1" s="59" t="s">
        <v>967</v>
      </c>
      <c r="U1" s="60"/>
      <c r="V1" s="60"/>
      <c r="W1" s="60"/>
      <c r="X1" s="60"/>
      <c r="Y1" s="59" t="s">
        <v>966</v>
      </c>
      <c r="Z1" s="60"/>
      <c r="AA1" s="60"/>
      <c r="AB1" s="60"/>
      <c r="AC1" s="60"/>
      <c r="AD1" s="59" t="s">
        <v>813</v>
      </c>
      <c r="AE1" s="60"/>
      <c r="AF1" s="60"/>
      <c r="AG1" s="60"/>
      <c r="AH1" s="60"/>
    </row>
    <row r="2" spans="1:34" ht="13.5">
      <c r="A2" s="8" t="s">
        <v>509</v>
      </c>
      <c r="B2" s="8"/>
      <c r="C2" s="8" t="s">
        <v>96</v>
      </c>
      <c r="D2" s="8" t="s">
        <v>846</v>
      </c>
      <c r="E2" s="8" t="s">
        <v>847</v>
      </c>
      <c r="F2" s="8" t="s">
        <v>508</v>
      </c>
      <c r="G2" s="2" t="s">
        <v>816</v>
      </c>
      <c r="H2" s="2" t="s">
        <v>817</v>
      </c>
      <c r="I2" s="20" t="s">
        <v>768</v>
      </c>
      <c r="J2" s="21" t="s">
        <v>769</v>
      </c>
      <c r="K2" s="21" t="s">
        <v>770</v>
      </c>
      <c r="L2" s="20" t="s">
        <v>768</v>
      </c>
      <c r="M2" s="21" t="s">
        <v>769</v>
      </c>
      <c r="N2" s="21" t="s">
        <v>770</v>
      </c>
      <c r="O2" s="20" t="s">
        <v>225</v>
      </c>
      <c r="P2" s="20" t="s">
        <v>226</v>
      </c>
      <c r="Q2" s="20" t="s">
        <v>227</v>
      </c>
      <c r="R2" s="21" t="s">
        <v>769</v>
      </c>
      <c r="S2" s="21" t="s">
        <v>770</v>
      </c>
      <c r="T2" s="20" t="s">
        <v>225</v>
      </c>
      <c r="U2" s="20" t="s">
        <v>226</v>
      </c>
      <c r="V2" s="20" t="s">
        <v>227</v>
      </c>
      <c r="W2" s="21" t="s">
        <v>769</v>
      </c>
      <c r="X2" s="21" t="s">
        <v>770</v>
      </c>
      <c r="Y2" s="20" t="s">
        <v>225</v>
      </c>
      <c r="Z2" s="20" t="s">
        <v>226</v>
      </c>
      <c r="AA2" s="20" t="s">
        <v>227</v>
      </c>
      <c r="AB2" s="21" t="s">
        <v>769</v>
      </c>
      <c r="AC2" s="21" t="s">
        <v>770</v>
      </c>
      <c r="AD2" s="20" t="s">
        <v>225</v>
      </c>
      <c r="AE2" s="20" t="s">
        <v>226</v>
      </c>
      <c r="AF2" s="20" t="s">
        <v>227</v>
      </c>
      <c r="AG2" s="21" t="s">
        <v>769</v>
      </c>
      <c r="AH2" s="21" t="s">
        <v>770</v>
      </c>
    </row>
    <row r="3" spans="1:35" ht="13.5">
      <c r="A3" s="9">
        <v>1</v>
      </c>
      <c r="B3" s="9"/>
      <c r="C3" s="9" t="s">
        <v>191</v>
      </c>
      <c r="D3" s="30" t="s">
        <v>1125</v>
      </c>
      <c r="E3" s="12">
        <f aca="true" t="shared" si="0" ref="E3:E28">H3/G3</f>
        <v>31.5</v>
      </c>
      <c r="F3" s="13">
        <f aca="true" t="shared" si="1" ref="F3:F28">COUNT(I3:AH3)</f>
        <v>5</v>
      </c>
      <c r="G3" s="23">
        <f aca="true" t="shared" si="2" ref="G3:G28">IF(F3&gt;3,F3-1,IF(F3=3,3,IF(F3&lt;3,2,F3)))</f>
        <v>4</v>
      </c>
      <c r="H3" s="10">
        <f>SUM(I3:AH3)-AI3</f>
        <v>126</v>
      </c>
      <c r="I3" s="10"/>
      <c r="J3" s="10"/>
      <c r="K3" s="10"/>
      <c r="L3" s="10"/>
      <c r="M3" s="10">
        <v>6</v>
      </c>
      <c r="N3" s="10"/>
      <c r="O3" s="10">
        <v>42</v>
      </c>
      <c r="P3" s="10"/>
      <c r="Q3" s="10"/>
      <c r="R3" s="10"/>
      <c r="S3" s="10"/>
      <c r="T3" s="10">
        <v>21</v>
      </c>
      <c r="U3" s="10"/>
      <c r="V3" s="10"/>
      <c r="W3" s="10"/>
      <c r="X3" s="10"/>
      <c r="Y3" s="10">
        <v>21</v>
      </c>
      <c r="Z3" s="10"/>
      <c r="AA3" s="10"/>
      <c r="AB3" s="10"/>
      <c r="AC3" s="10"/>
      <c r="AD3" s="10">
        <v>42</v>
      </c>
      <c r="AE3" s="10"/>
      <c r="AF3" s="10"/>
      <c r="AG3" s="10"/>
      <c r="AH3" s="10"/>
      <c r="AI3" s="15">
        <f aca="true" t="shared" si="3" ref="AI3:AI28">MIN(I3:AH3)</f>
        <v>6</v>
      </c>
    </row>
    <row r="4" spans="1:35" ht="13.5">
      <c r="A4" s="9">
        <v>2</v>
      </c>
      <c r="B4" s="9"/>
      <c r="C4" s="9" t="s">
        <v>192</v>
      </c>
      <c r="D4" s="30" t="s">
        <v>1669</v>
      </c>
      <c r="E4" s="12">
        <f t="shared" si="0"/>
        <v>28</v>
      </c>
      <c r="F4" s="13">
        <f t="shared" si="1"/>
        <v>4</v>
      </c>
      <c r="G4" s="23">
        <f t="shared" si="2"/>
        <v>3</v>
      </c>
      <c r="H4" s="10">
        <f>SUM(I4:AH4)-AI4</f>
        <v>84</v>
      </c>
      <c r="I4" s="10"/>
      <c r="J4" s="10"/>
      <c r="K4" s="10"/>
      <c r="L4" s="10"/>
      <c r="M4" s="10">
        <v>6</v>
      </c>
      <c r="N4" s="10"/>
      <c r="O4" s="10">
        <v>21</v>
      </c>
      <c r="P4" s="10"/>
      <c r="Q4" s="10"/>
      <c r="R4" s="10"/>
      <c r="S4" s="10"/>
      <c r="T4" s="10"/>
      <c r="U4" s="10"/>
      <c r="V4" s="10"/>
      <c r="W4" s="10"/>
      <c r="X4" s="10"/>
      <c r="Y4" s="10">
        <v>21</v>
      </c>
      <c r="Z4" s="10"/>
      <c r="AA4" s="10"/>
      <c r="AB4" s="10"/>
      <c r="AC4" s="10"/>
      <c r="AD4" s="10">
        <v>42</v>
      </c>
      <c r="AE4" s="10"/>
      <c r="AF4" s="10"/>
      <c r="AG4" s="10"/>
      <c r="AH4" s="10"/>
      <c r="AI4" s="15">
        <f t="shared" si="3"/>
        <v>6</v>
      </c>
    </row>
    <row r="5" spans="1:35" ht="13.5">
      <c r="A5" s="9">
        <v>3</v>
      </c>
      <c r="B5" s="9"/>
      <c r="C5" s="11" t="s">
        <v>406</v>
      </c>
      <c r="D5" s="11" t="s">
        <v>177</v>
      </c>
      <c r="E5" s="12">
        <f t="shared" si="0"/>
        <v>26.25</v>
      </c>
      <c r="F5" s="13">
        <f t="shared" si="1"/>
        <v>5</v>
      </c>
      <c r="G5" s="23">
        <f t="shared" si="2"/>
        <v>4</v>
      </c>
      <c r="H5" s="10">
        <f>SUM(I5:AH5)-AI5</f>
        <v>105</v>
      </c>
      <c r="I5" s="10"/>
      <c r="J5" s="10">
        <v>8</v>
      </c>
      <c r="K5" s="10"/>
      <c r="L5" s="10"/>
      <c r="M5" s="10">
        <v>6</v>
      </c>
      <c r="N5" s="10"/>
      <c r="O5" s="10">
        <v>56</v>
      </c>
      <c r="P5" s="10"/>
      <c r="Q5" s="10"/>
      <c r="R5" s="10"/>
      <c r="S5" s="10"/>
      <c r="T5" s="10">
        <v>21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>
        <v>20</v>
      </c>
      <c r="AH5" s="10"/>
      <c r="AI5" s="15">
        <f t="shared" si="3"/>
        <v>6</v>
      </c>
    </row>
    <row r="6" spans="1:35" ht="13.5">
      <c r="A6" s="9">
        <v>4</v>
      </c>
      <c r="B6" s="9"/>
      <c r="C6" s="9" t="s">
        <v>393</v>
      </c>
      <c r="D6" s="30" t="s">
        <v>1787</v>
      </c>
      <c r="E6" s="12">
        <f t="shared" si="0"/>
        <v>21.8</v>
      </c>
      <c r="F6" s="13">
        <f t="shared" si="1"/>
        <v>6</v>
      </c>
      <c r="G6" s="23">
        <f t="shared" si="2"/>
        <v>5</v>
      </c>
      <c r="H6" s="10">
        <f>SUM(I6:AH6)-AI6</f>
        <v>109</v>
      </c>
      <c r="I6" s="10">
        <v>22</v>
      </c>
      <c r="J6" s="10"/>
      <c r="K6" s="10"/>
      <c r="L6" s="10">
        <v>22</v>
      </c>
      <c r="M6" s="10"/>
      <c r="N6" s="10"/>
      <c r="O6" s="10">
        <v>21</v>
      </c>
      <c r="P6" s="10"/>
      <c r="Q6" s="10"/>
      <c r="R6" s="10"/>
      <c r="S6" s="10"/>
      <c r="T6" s="10">
        <v>28</v>
      </c>
      <c r="U6" s="10"/>
      <c r="V6" s="10"/>
      <c r="W6" s="10"/>
      <c r="X6" s="10"/>
      <c r="Y6" s="10"/>
      <c r="Z6" s="10"/>
      <c r="AA6" s="10"/>
      <c r="AB6" s="10">
        <v>16</v>
      </c>
      <c r="AC6" s="10"/>
      <c r="AD6" s="10"/>
      <c r="AE6" s="10"/>
      <c r="AF6" s="10"/>
      <c r="AG6" s="10">
        <v>16</v>
      </c>
      <c r="AH6" s="10"/>
      <c r="AI6" s="15">
        <f t="shared" si="3"/>
        <v>16</v>
      </c>
    </row>
    <row r="7" spans="1:35" ht="13.5">
      <c r="A7" s="9">
        <v>5</v>
      </c>
      <c r="B7" s="9"/>
      <c r="C7" s="11" t="s">
        <v>394</v>
      </c>
      <c r="D7" s="30" t="s">
        <v>1787</v>
      </c>
      <c r="E7" s="12">
        <f t="shared" si="0"/>
        <v>20.8</v>
      </c>
      <c r="F7" s="13">
        <f t="shared" si="1"/>
        <v>6</v>
      </c>
      <c r="G7" s="23">
        <f t="shared" si="2"/>
        <v>5</v>
      </c>
      <c r="H7" s="10">
        <f>SUM(I7:AH7)-AI7</f>
        <v>104</v>
      </c>
      <c r="I7" s="10">
        <v>8</v>
      </c>
      <c r="J7" s="10"/>
      <c r="K7" s="10"/>
      <c r="L7" s="10">
        <v>30</v>
      </c>
      <c r="M7" s="10"/>
      <c r="N7" s="10"/>
      <c r="O7" s="10">
        <v>21</v>
      </c>
      <c r="P7" s="10"/>
      <c r="Q7" s="10"/>
      <c r="R7" s="10"/>
      <c r="S7" s="10"/>
      <c r="T7" s="10">
        <v>21</v>
      </c>
      <c r="U7" s="10"/>
      <c r="V7" s="10"/>
      <c r="W7" s="10"/>
      <c r="X7" s="10"/>
      <c r="Y7" s="10"/>
      <c r="Z7" s="10"/>
      <c r="AA7" s="10"/>
      <c r="AB7" s="10">
        <v>16</v>
      </c>
      <c r="AC7" s="10"/>
      <c r="AD7" s="10"/>
      <c r="AE7" s="10"/>
      <c r="AF7" s="10"/>
      <c r="AG7" s="10">
        <v>16</v>
      </c>
      <c r="AH7" s="10"/>
      <c r="AI7" s="15">
        <f t="shared" si="3"/>
        <v>8</v>
      </c>
    </row>
    <row r="8" spans="1:35" ht="13.5">
      <c r="A8" s="9">
        <v>6</v>
      </c>
      <c r="B8" s="9"/>
      <c r="C8" s="31" t="s">
        <v>1788</v>
      </c>
      <c r="D8" s="30" t="s">
        <v>1669</v>
      </c>
      <c r="E8" s="12">
        <f t="shared" si="0"/>
        <v>17.333333333333332</v>
      </c>
      <c r="F8" s="13">
        <f t="shared" si="1"/>
        <v>3</v>
      </c>
      <c r="G8" s="23">
        <f t="shared" si="2"/>
        <v>3</v>
      </c>
      <c r="H8" s="10">
        <f>SUM(I8:AH8)</f>
        <v>52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>
        <v>20</v>
      </c>
      <c r="X8" s="10"/>
      <c r="Y8" s="10"/>
      <c r="Z8" s="10">
        <v>12</v>
      </c>
      <c r="AA8" s="10"/>
      <c r="AB8" s="10"/>
      <c r="AC8" s="10"/>
      <c r="AD8" s="10"/>
      <c r="AE8" s="10"/>
      <c r="AF8" s="10"/>
      <c r="AG8" s="10">
        <v>20</v>
      </c>
      <c r="AH8" s="10"/>
      <c r="AI8" s="15">
        <f t="shared" si="3"/>
        <v>12</v>
      </c>
    </row>
    <row r="9" spans="1:35" ht="13.5">
      <c r="A9" s="9">
        <v>7</v>
      </c>
      <c r="B9" s="9"/>
      <c r="C9" s="9" t="s">
        <v>195</v>
      </c>
      <c r="D9" s="30" t="s">
        <v>1787</v>
      </c>
      <c r="E9" s="12">
        <f t="shared" si="0"/>
        <v>16.666666666666668</v>
      </c>
      <c r="F9" s="13">
        <f t="shared" si="1"/>
        <v>3</v>
      </c>
      <c r="G9" s="23">
        <f t="shared" si="2"/>
        <v>3</v>
      </c>
      <c r="H9" s="10">
        <f>SUM(I9:AH9)</f>
        <v>50</v>
      </c>
      <c r="I9" s="10">
        <v>8</v>
      </c>
      <c r="J9" s="10"/>
      <c r="K9" s="10"/>
      <c r="L9" s="10">
        <v>30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>
        <v>12</v>
      </c>
      <c r="AH9" s="10"/>
      <c r="AI9" s="15">
        <f t="shared" si="3"/>
        <v>8</v>
      </c>
    </row>
    <row r="10" spans="1:35" ht="13.5">
      <c r="A10" s="9">
        <v>8</v>
      </c>
      <c r="B10" s="9"/>
      <c r="C10" s="11" t="s">
        <v>815</v>
      </c>
      <c r="D10" s="11" t="s">
        <v>1789</v>
      </c>
      <c r="E10" s="12">
        <f t="shared" si="0"/>
        <v>13.333333333333334</v>
      </c>
      <c r="F10" s="13">
        <f t="shared" si="1"/>
        <v>3</v>
      </c>
      <c r="G10" s="23">
        <f t="shared" si="2"/>
        <v>3</v>
      </c>
      <c r="H10" s="10">
        <f>SUM(I10:AH10)</f>
        <v>40</v>
      </c>
      <c r="I10" s="10"/>
      <c r="J10" s="10"/>
      <c r="K10" s="10"/>
      <c r="L10" s="10"/>
      <c r="M10" s="10"/>
      <c r="N10" s="10"/>
      <c r="O10" s="10"/>
      <c r="P10" s="10">
        <v>10</v>
      </c>
      <c r="Q10" s="10"/>
      <c r="R10" s="10"/>
      <c r="S10" s="10"/>
      <c r="T10" s="10"/>
      <c r="U10" s="10"/>
      <c r="V10" s="10"/>
      <c r="W10" s="10">
        <v>16</v>
      </c>
      <c r="X10" s="10"/>
      <c r="Y10" s="10"/>
      <c r="Z10" s="10"/>
      <c r="AA10" s="10"/>
      <c r="AB10" s="10">
        <v>14</v>
      </c>
      <c r="AC10" s="10"/>
      <c r="AD10" s="10"/>
      <c r="AE10" s="10"/>
      <c r="AF10" s="10"/>
      <c r="AG10" s="10"/>
      <c r="AH10" s="10"/>
      <c r="AI10" s="15">
        <f t="shared" si="3"/>
        <v>10</v>
      </c>
    </row>
    <row r="11" spans="1:35" ht="13.5">
      <c r="A11" s="9">
        <v>9</v>
      </c>
      <c r="B11" s="9"/>
      <c r="C11" s="11" t="s">
        <v>209</v>
      </c>
      <c r="D11" s="11" t="s">
        <v>1789</v>
      </c>
      <c r="E11" s="12">
        <f t="shared" si="0"/>
        <v>13.333333333333334</v>
      </c>
      <c r="F11" s="13">
        <f t="shared" si="1"/>
        <v>4</v>
      </c>
      <c r="G11" s="23">
        <f t="shared" si="2"/>
        <v>3</v>
      </c>
      <c r="H11" s="10">
        <f>SUM(I11:AH11)-AI11</f>
        <v>40</v>
      </c>
      <c r="I11" s="10"/>
      <c r="J11" s="10"/>
      <c r="K11" s="10"/>
      <c r="L11" s="10"/>
      <c r="M11" s="10"/>
      <c r="N11" s="10"/>
      <c r="O11" s="10"/>
      <c r="P11" s="10">
        <v>10</v>
      </c>
      <c r="Q11" s="10"/>
      <c r="R11" s="10"/>
      <c r="S11" s="10"/>
      <c r="T11" s="10"/>
      <c r="U11" s="10"/>
      <c r="V11" s="10"/>
      <c r="W11" s="10">
        <v>16</v>
      </c>
      <c r="X11" s="10"/>
      <c r="Y11" s="10"/>
      <c r="Z11" s="10"/>
      <c r="AA11" s="10"/>
      <c r="AB11" s="10">
        <v>14</v>
      </c>
      <c r="AC11" s="10"/>
      <c r="AD11" s="10"/>
      <c r="AE11" s="10"/>
      <c r="AF11" s="10"/>
      <c r="AG11" s="10">
        <v>6</v>
      </c>
      <c r="AH11" s="10"/>
      <c r="AI11" s="15">
        <f t="shared" si="3"/>
        <v>6</v>
      </c>
    </row>
    <row r="12" spans="1:35" ht="13.5">
      <c r="A12" s="9">
        <v>10</v>
      </c>
      <c r="B12" s="9"/>
      <c r="C12" s="31" t="s">
        <v>809</v>
      </c>
      <c r="D12" s="30" t="s">
        <v>1790</v>
      </c>
      <c r="E12" s="12">
        <f t="shared" si="0"/>
        <v>13</v>
      </c>
      <c r="F12" s="13">
        <f t="shared" si="1"/>
        <v>2</v>
      </c>
      <c r="G12" s="23">
        <f t="shared" si="2"/>
        <v>2</v>
      </c>
      <c r="H12" s="10">
        <f aca="true" t="shared" si="4" ref="H12:H28">SUM(I12:AH12)</f>
        <v>26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>
        <v>14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>
        <v>12</v>
      </c>
      <c r="AH12" s="10"/>
      <c r="AI12" s="15">
        <f t="shared" si="3"/>
        <v>12</v>
      </c>
    </row>
    <row r="13" spans="1:35" ht="13.5">
      <c r="A13" s="9">
        <v>10</v>
      </c>
      <c r="B13" s="9"/>
      <c r="C13" s="31" t="s">
        <v>1791</v>
      </c>
      <c r="D13" s="30" t="s">
        <v>1790</v>
      </c>
      <c r="E13" s="12">
        <f t="shared" si="0"/>
        <v>13</v>
      </c>
      <c r="F13" s="13">
        <f t="shared" si="1"/>
        <v>2</v>
      </c>
      <c r="G13" s="23">
        <f t="shared" si="2"/>
        <v>2</v>
      </c>
      <c r="H13" s="10">
        <f t="shared" si="4"/>
        <v>26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>
        <v>14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>
        <v>12</v>
      </c>
      <c r="AH13" s="10"/>
      <c r="AI13" s="15">
        <f t="shared" si="3"/>
        <v>12</v>
      </c>
    </row>
    <row r="14" spans="1:35" ht="13.5">
      <c r="A14" s="9">
        <v>12</v>
      </c>
      <c r="B14" s="9"/>
      <c r="C14" s="31" t="s">
        <v>1792</v>
      </c>
      <c r="D14" s="9" t="s">
        <v>952</v>
      </c>
      <c r="E14" s="12">
        <f t="shared" si="0"/>
        <v>10</v>
      </c>
      <c r="F14" s="13">
        <f t="shared" si="1"/>
        <v>1</v>
      </c>
      <c r="G14" s="23">
        <f t="shared" si="2"/>
        <v>2</v>
      </c>
      <c r="H14" s="10">
        <f t="shared" si="4"/>
        <v>20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>
        <v>20</v>
      </c>
      <c r="AC14" s="10"/>
      <c r="AD14" s="10"/>
      <c r="AE14" s="10"/>
      <c r="AF14" s="10"/>
      <c r="AG14" s="10"/>
      <c r="AH14" s="10"/>
      <c r="AI14" s="15">
        <f t="shared" si="3"/>
        <v>20</v>
      </c>
    </row>
    <row r="15" spans="1:35" ht="13.5">
      <c r="A15" s="9">
        <v>12</v>
      </c>
      <c r="B15" s="9"/>
      <c r="C15" s="31" t="s">
        <v>1793</v>
      </c>
      <c r="D15" s="9" t="s">
        <v>952</v>
      </c>
      <c r="E15" s="12">
        <f t="shared" si="0"/>
        <v>10</v>
      </c>
      <c r="F15" s="13">
        <f t="shared" si="1"/>
        <v>1</v>
      </c>
      <c r="G15" s="23">
        <f t="shared" si="2"/>
        <v>2</v>
      </c>
      <c r="H15" s="10">
        <f t="shared" si="4"/>
        <v>20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>
        <v>20</v>
      </c>
      <c r="AC15" s="10"/>
      <c r="AD15" s="10"/>
      <c r="AE15" s="10"/>
      <c r="AF15" s="10"/>
      <c r="AG15" s="10"/>
      <c r="AH15" s="10"/>
      <c r="AI15" s="15">
        <f t="shared" si="3"/>
        <v>20</v>
      </c>
    </row>
    <row r="16" spans="1:35" ht="13.5">
      <c r="A16" s="9">
        <v>12</v>
      </c>
      <c r="B16" s="9"/>
      <c r="C16" s="11" t="s">
        <v>773</v>
      </c>
      <c r="D16" s="30" t="s">
        <v>949</v>
      </c>
      <c r="E16" s="12">
        <f t="shared" si="0"/>
        <v>10</v>
      </c>
      <c r="F16" s="13">
        <f t="shared" si="1"/>
        <v>1</v>
      </c>
      <c r="G16" s="23">
        <f t="shared" si="2"/>
        <v>2</v>
      </c>
      <c r="H16" s="10">
        <f t="shared" si="4"/>
        <v>20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>
        <v>20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5">
        <f t="shared" si="3"/>
        <v>20</v>
      </c>
    </row>
    <row r="17" spans="1:35" ht="13.5">
      <c r="A17" s="9">
        <v>15</v>
      </c>
      <c r="B17" s="9"/>
      <c r="C17" s="11" t="s">
        <v>1794</v>
      </c>
      <c r="D17" s="11" t="s">
        <v>1261</v>
      </c>
      <c r="E17" s="12">
        <f t="shared" si="0"/>
        <v>10</v>
      </c>
      <c r="F17" s="13">
        <f t="shared" si="1"/>
        <v>2</v>
      </c>
      <c r="G17" s="23">
        <f t="shared" si="2"/>
        <v>2</v>
      </c>
      <c r="H17" s="10">
        <f t="shared" si="4"/>
        <v>20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>
        <v>14</v>
      </c>
      <c r="Z17" s="10"/>
      <c r="AA17" s="10"/>
      <c r="AB17" s="10"/>
      <c r="AC17" s="10"/>
      <c r="AD17" s="10"/>
      <c r="AE17" s="10"/>
      <c r="AF17" s="10"/>
      <c r="AG17" s="10">
        <v>6</v>
      </c>
      <c r="AH17" s="10"/>
      <c r="AI17" s="15">
        <f t="shared" si="3"/>
        <v>6</v>
      </c>
    </row>
    <row r="18" spans="1:35" ht="13.5">
      <c r="A18" s="9">
        <v>16</v>
      </c>
      <c r="B18" s="9"/>
      <c r="C18" s="31" t="s">
        <v>1796</v>
      </c>
      <c r="D18" s="30" t="s">
        <v>1797</v>
      </c>
      <c r="E18" s="12">
        <f t="shared" si="0"/>
        <v>6</v>
      </c>
      <c r="F18" s="13">
        <f t="shared" si="1"/>
        <v>1</v>
      </c>
      <c r="G18" s="23">
        <f t="shared" si="2"/>
        <v>2</v>
      </c>
      <c r="H18" s="10">
        <f t="shared" si="4"/>
        <v>12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>
        <v>12</v>
      </c>
      <c r="AH18" s="10"/>
      <c r="AI18" s="15">
        <f t="shared" si="3"/>
        <v>12</v>
      </c>
    </row>
    <row r="19" spans="1:35" ht="13.5">
      <c r="A19" s="9">
        <v>17</v>
      </c>
      <c r="B19" s="9"/>
      <c r="C19" s="11" t="s">
        <v>546</v>
      </c>
      <c r="D19" s="11" t="s">
        <v>1798</v>
      </c>
      <c r="E19" s="12">
        <f t="shared" si="0"/>
        <v>6</v>
      </c>
      <c r="F19" s="13">
        <f t="shared" si="1"/>
        <v>2</v>
      </c>
      <c r="G19" s="23">
        <f t="shared" si="2"/>
        <v>2</v>
      </c>
      <c r="H19" s="10">
        <f t="shared" si="4"/>
        <v>12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>
        <v>6</v>
      </c>
      <c r="AA19" s="10"/>
      <c r="AB19" s="10"/>
      <c r="AC19" s="10"/>
      <c r="AD19" s="10"/>
      <c r="AE19" s="10"/>
      <c r="AF19" s="10"/>
      <c r="AG19" s="10">
        <v>6</v>
      </c>
      <c r="AH19" s="10"/>
      <c r="AI19" s="15">
        <f t="shared" si="3"/>
        <v>6</v>
      </c>
    </row>
    <row r="20" spans="1:35" ht="13.5">
      <c r="A20" s="9">
        <v>18</v>
      </c>
      <c r="B20" s="9"/>
      <c r="C20" s="11" t="s">
        <v>1799</v>
      </c>
      <c r="D20" s="11" t="s">
        <v>1795</v>
      </c>
      <c r="E20" s="12">
        <f t="shared" si="0"/>
        <v>5.5</v>
      </c>
      <c r="F20" s="13">
        <f t="shared" si="1"/>
        <v>2</v>
      </c>
      <c r="G20" s="23">
        <f t="shared" si="2"/>
        <v>2</v>
      </c>
      <c r="H20" s="10">
        <f t="shared" si="4"/>
        <v>11</v>
      </c>
      <c r="I20" s="10"/>
      <c r="J20" s="10"/>
      <c r="K20" s="10"/>
      <c r="L20" s="10"/>
      <c r="M20" s="10"/>
      <c r="N20" s="10">
        <v>5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>
        <v>6</v>
      </c>
      <c r="AH20" s="10"/>
      <c r="AI20" s="15">
        <f t="shared" si="3"/>
        <v>5</v>
      </c>
    </row>
    <row r="21" spans="1:35" ht="13.5">
      <c r="A21" s="9">
        <v>19</v>
      </c>
      <c r="B21" s="9"/>
      <c r="C21" s="9" t="s">
        <v>918</v>
      </c>
      <c r="D21" s="9" t="s">
        <v>1570</v>
      </c>
      <c r="E21" s="12">
        <f t="shared" si="0"/>
        <v>4</v>
      </c>
      <c r="F21" s="13">
        <f t="shared" si="1"/>
        <v>1</v>
      </c>
      <c r="G21" s="23">
        <f t="shared" si="2"/>
        <v>2</v>
      </c>
      <c r="H21" s="10">
        <f t="shared" si="4"/>
        <v>8</v>
      </c>
      <c r="I21" s="10"/>
      <c r="J21" s="10">
        <v>8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5">
        <f t="shared" si="3"/>
        <v>8</v>
      </c>
    </row>
    <row r="22" spans="1:35" ht="13.5">
      <c r="A22" s="9">
        <v>20</v>
      </c>
      <c r="B22" s="9"/>
      <c r="C22" s="9" t="s">
        <v>408</v>
      </c>
      <c r="D22" s="30" t="s">
        <v>1800</v>
      </c>
      <c r="E22" s="12">
        <f t="shared" si="0"/>
        <v>3.8333333333333335</v>
      </c>
      <c r="F22" s="13">
        <f t="shared" si="1"/>
        <v>3</v>
      </c>
      <c r="G22" s="23">
        <f t="shared" si="2"/>
        <v>3</v>
      </c>
      <c r="H22" s="10">
        <f t="shared" si="4"/>
        <v>11.5</v>
      </c>
      <c r="I22" s="10"/>
      <c r="J22" s="10"/>
      <c r="K22" s="10"/>
      <c r="L22" s="10"/>
      <c r="M22" s="10"/>
      <c r="N22" s="10"/>
      <c r="O22" s="10"/>
      <c r="P22" s="10">
        <v>4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>
        <v>1.5</v>
      </c>
      <c r="AC22" s="10"/>
      <c r="AD22" s="10"/>
      <c r="AE22" s="10">
        <v>6</v>
      </c>
      <c r="AF22" s="10"/>
      <c r="AG22" s="10"/>
      <c r="AH22" s="10"/>
      <c r="AI22" s="15">
        <f t="shared" si="3"/>
        <v>1.5</v>
      </c>
    </row>
    <row r="23" spans="1:35" ht="13.5">
      <c r="A23" s="9">
        <v>21</v>
      </c>
      <c r="B23" s="9"/>
      <c r="C23" s="9" t="s">
        <v>812</v>
      </c>
      <c r="D23" s="9" t="s">
        <v>1570</v>
      </c>
      <c r="E23" s="12">
        <f t="shared" si="0"/>
        <v>3</v>
      </c>
      <c r="F23" s="13">
        <f t="shared" si="1"/>
        <v>1</v>
      </c>
      <c r="G23" s="23">
        <f t="shared" si="2"/>
        <v>2</v>
      </c>
      <c r="H23" s="10">
        <f t="shared" si="4"/>
        <v>6</v>
      </c>
      <c r="I23" s="10"/>
      <c r="J23" s="10"/>
      <c r="K23" s="10"/>
      <c r="L23" s="10"/>
      <c r="M23" s="10">
        <v>6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5">
        <f t="shared" si="3"/>
        <v>6</v>
      </c>
    </row>
    <row r="24" spans="1:35" ht="13.5">
      <c r="A24" s="9">
        <v>22</v>
      </c>
      <c r="B24" s="9"/>
      <c r="C24" s="11" t="s">
        <v>775</v>
      </c>
      <c r="D24" s="30" t="s">
        <v>921</v>
      </c>
      <c r="E24" s="12">
        <f t="shared" si="0"/>
        <v>2.5</v>
      </c>
      <c r="F24" s="13">
        <f t="shared" si="1"/>
        <v>1</v>
      </c>
      <c r="G24" s="23">
        <f t="shared" si="2"/>
        <v>2</v>
      </c>
      <c r="H24" s="10">
        <f t="shared" si="4"/>
        <v>5</v>
      </c>
      <c r="I24" s="10"/>
      <c r="J24" s="10"/>
      <c r="K24" s="10"/>
      <c r="L24" s="10"/>
      <c r="M24" s="10"/>
      <c r="N24" s="10">
        <v>5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5">
        <f t="shared" si="3"/>
        <v>5</v>
      </c>
    </row>
    <row r="25" spans="1:35" ht="13.5">
      <c r="A25" s="9">
        <v>23</v>
      </c>
      <c r="B25" s="9"/>
      <c r="C25" s="11" t="s">
        <v>1801</v>
      </c>
      <c r="D25" s="30" t="s">
        <v>1576</v>
      </c>
      <c r="E25" s="12">
        <f t="shared" si="0"/>
        <v>1.5</v>
      </c>
      <c r="F25" s="13">
        <f t="shared" si="1"/>
        <v>2</v>
      </c>
      <c r="G25" s="23">
        <f t="shared" si="2"/>
        <v>2</v>
      </c>
      <c r="H25" s="10">
        <f t="shared" si="4"/>
        <v>3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>
        <v>1.5</v>
      </c>
      <c r="X25" s="10"/>
      <c r="Y25" s="10"/>
      <c r="Z25" s="10"/>
      <c r="AA25" s="10"/>
      <c r="AB25" s="10">
        <v>1.5</v>
      </c>
      <c r="AC25" s="10"/>
      <c r="AD25" s="10"/>
      <c r="AE25" s="10"/>
      <c r="AF25" s="10"/>
      <c r="AG25" s="10"/>
      <c r="AH25" s="10"/>
      <c r="AI25" s="15">
        <f t="shared" si="3"/>
        <v>1.5</v>
      </c>
    </row>
    <row r="26" spans="1:35" ht="13.5">
      <c r="A26" s="9">
        <v>24</v>
      </c>
      <c r="B26" s="9"/>
      <c r="C26" s="9" t="s">
        <v>988</v>
      </c>
      <c r="D26" s="9" t="s">
        <v>989</v>
      </c>
      <c r="E26" s="12">
        <f t="shared" si="0"/>
        <v>0.75</v>
      </c>
      <c r="F26" s="13">
        <f t="shared" si="1"/>
        <v>1</v>
      </c>
      <c r="G26" s="23">
        <f t="shared" si="2"/>
        <v>2</v>
      </c>
      <c r="H26" s="10">
        <f t="shared" si="4"/>
        <v>1.5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>
        <v>1.5</v>
      </c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5">
        <f t="shared" si="3"/>
        <v>1.5</v>
      </c>
    </row>
    <row r="27" spans="1:35" ht="13.5">
      <c r="A27" s="9">
        <v>24</v>
      </c>
      <c r="B27" s="9"/>
      <c r="C27" s="11" t="s">
        <v>672</v>
      </c>
      <c r="D27" s="30" t="s">
        <v>0</v>
      </c>
      <c r="E27" s="12">
        <f t="shared" si="0"/>
        <v>0.75</v>
      </c>
      <c r="F27" s="13">
        <f t="shared" si="1"/>
        <v>1</v>
      </c>
      <c r="G27" s="23">
        <f t="shared" si="2"/>
        <v>2</v>
      </c>
      <c r="H27" s="10">
        <f t="shared" si="4"/>
        <v>1.5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>
        <v>1.5</v>
      </c>
      <c r="AH27" s="10"/>
      <c r="AI27" s="15">
        <f t="shared" si="3"/>
        <v>1.5</v>
      </c>
    </row>
    <row r="28" spans="1:35" ht="13.5">
      <c r="A28" s="9">
        <v>24</v>
      </c>
      <c r="B28" s="9"/>
      <c r="C28" s="11" t="s">
        <v>553</v>
      </c>
      <c r="D28" s="30" t="s">
        <v>1</v>
      </c>
      <c r="E28" s="12">
        <f t="shared" si="0"/>
        <v>0.75</v>
      </c>
      <c r="F28" s="13">
        <f t="shared" si="1"/>
        <v>1</v>
      </c>
      <c r="G28" s="23">
        <f t="shared" si="2"/>
        <v>2</v>
      </c>
      <c r="H28" s="10">
        <f t="shared" si="4"/>
        <v>1.5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>
        <v>1.5</v>
      </c>
      <c r="AH28" s="10"/>
      <c r="AI28" s="15">
        <f t="shared" si="3"/>
        <v>1.5</v>
      </c>
    </row>
  </sheetData>
  <mergeCells count="6">
    <mergeCell ref="Y1:AC1"/>
    <mergeCell ref="AD1:AH1"/>
    <mergeCell ref="I1:K1"/>
    <mergeCell ref="L1:N1"/>
    <mergeCell ref="O1:S1"/>
    <mergeCell ref="T1:X1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C289"/>
  <sheetViews>
    <sheetView zoomScale="75" zoomScaleNormal="75" workbookViewId="0" topLeftCell="A1">
      <pane xSplit="8" ySplit="2" topLeftCell="I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I3" sqref="I3"/>
    </sheetView>
  </sheetViews>
  <sheetFormatPr defaultColWidth="9.00390625" defaultRowHeight="13.5"/>
  <cols>
    <col min="1" max="1" width="6.625" style="0" customWidth="1"/>
    <col min="2" max="2" width="1.625" style="0" customWidth="1"/>
    <col min="3" max="3" width="13.625" style="0" customWidth="1"/>
    <col min="4" max="4" width="16.625" style="0" customWidth="1"/>
    <col min="5" max="24" width="6.625" style="1" customWidth="1"/>
    <col min="25" max="27" width="6.625" style="33" customWidth="1"/>
    <col min="28" max="28" width="6.625" style="1" customWidth="1"/>
  </cols>
  <sheetData>
    <row r="1" spans="1:28" ht="13.5">
      <c r="A1" s="5" t="s">
        <v>303</v>
      </c>
      <c r="B1" s="5"/>
      <c r="E1" s="4"/>
      <c r="F1" s="4"/>
      <c r="I1" s="63" t="s">
        <v>919</v>
      </c>
      <c r="J1" s="64"/>
      <c r="K1" s="63" t="s">
        <v>767</v>
      </c>
      <c r="L1" s="64"/>
      <c r="M1" s="63" t="s">
        <v>1736</v>
      </c>
      <c r="N1" s="64"/>
      <c r="O1" s="64"/>
      <c r="P1" s="64"/>
      <c r="Q1" s="63" t="s">
        <v>968</v>
      </c>
      <c r="R1" s="64"/>
      <c r="S1" s="64"/>
      <c r="T1" s="64"/>
      <c r="U1" s="63" t="s">
        <v>824</v>
      </c>
      <c r="V1" s="64"/>
      <c r="W1" s="64"/>
      <c r="X1" s="64"/>
      <c r="Y1" s="63" t="s">
        <v>818</v>
      </c>
      <c r="Z1" s="64"/>
      <c r="AA1" s="64"/>
      <c r="AB1" s="64"/>
    </row>
    <row r="2" spans="1:28" ht="13.5">
      <c r="A2" s="6" t="s">
        <v>509</v>
      </c>
      <c r="B2" s="6"/>
      <c r="C2" s="7" t="s">
        <v>96</v>
      </c>
      <c r="D2" s="7" t="s">
        <v>512</v>
      </c>
      <c r="E2" s="7" t="s">
        <v>507</v>
      </c>
      <c r="F2" s="7" t="s">
        <v>508</v>
      </c>
      <c r="G2" s="7" t="s">
        <v>412</v>
      </c>
      <c r="H2" s="7" t="s">
        <v>413</v>
      </c>
      <c r="I2" s="7" t="s">
        <v>768</v>
      </c>
      <c r="J2" s="7" t="s">
        <v>792</v>
      </c>
      <c r="K2" s="7" t="s">
        <v>768</v>
      </c>
      <c r="L2" s="7" t="s">
        <v>792</v>
      </c>
      <c r="M2" s="7" t="s">
        <v>225</v>
      </c>
      <c r="N2" s="7" t="s">
        <v>226</v>
      </c>
      <c r="O2" s="7" t="s">
        <v>227</v>
      </c>
      <c r="P2" s="7" t="s">
        <v>792</v>
      </c>
      <c r="Q2" s="7" t="s">
        <v>225</v>
      </c>
      <c r="R2" s="7" t="s">
        <v>226</v>
      </c>
      <c r="S2" s="7" t="s">
        <v>227</v>
      </c>
      <c r="T2" s="7" t="s">
        <v>792</v>
      </c>
      <c r="U2" s="7" t="s">
        <v>225</v>
      </c>
      <c r="V2" s="7" t="s">
        <v>226</v>
      </c>
      <c r="W2" s="7" t="s">
        <v>227</v>
      </c>
      <c r="X2" s="7" t="s">
        <v>792</v>
      </c>
      <c r="Y2" s="7" t="s">
        <v>225</v>
      </c>
      <c r="Z2" s="7" t="s">
        <v>226</v>
      </c>
      <c r="AA2" s="7" t="s">
        <v>227</v>
      </c>
      <c r="AB2" s="7" t="s">
        <v>792</v>
      </c>
    </row>
    <row r="3" spans="1:29" ht="13.5">
      <c r="A3" s="9">
        <v>1</v>
      </c>
      <c r="B3" s="9"/>
      <c r="C3" s="30" t="s">
        <v>34</v>
      </c>
      <c r="D3" s="9" t="s">
        <v>223</v>
      </c>
      <c r="E3" s="12">
        <f aca="true" t="shared" si="0" ref="E3:E66">H3/G3</f>
        <v>65</v>
      </c>
      <c r="F3" s="13">
        <f aca="true" t="shared" si="1" ref="F3:F66">COUNT(I3:AB3)</f>
        <v>1</v>
      </c>
      <c r="G3" s="23">
        <f aca="true" t="shared" si="2" ref="G3:G66">IF(F3&gt;3,F3-1,IF(F3=3,3,IF(F3&lt;3,2,F3)))</f>
        <v>2</v>
      </c>
      <c r="H3" s="10">
        <f>SUM(I3:AB3)</f>
        <v>130</v>
      </c>
      <c r="I3" s="10">
        <v>130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34"/>
      <c r="Z3" s="34"/>
      <c r="AA3" s="34"/>
      <c r="AB3" s="10"/>
      <c r="AC3" s="9">
        <f aca="true" t="shared" si="3" ref="AC3:AC66">MIN(I3:AB3)</f>
        <v>130</v>
      </c>
    </row>
    <row r="4" spans="1:29" ht="13.5">
      <c r="A4" s="9">
        <v>1</v>
      </c>
      <c r="B4" s="9"/>
      <c r="C4" s="11" t="s">
        <v>612</v>
      </c>
      <c r="D4" s="11" t="s">
        <v>49</v>
      </c>
      <c r="E4" s="12">
        <f t="shared" si="0"/>
        <v>65</v>
      </c>
      <c r="F4" s="13">
        <f t="shared" si="1"/>
        <v>1</v>
      </c>
      <c r="G4" s="23">
        <f t="shared" si="2"/>
        <v>2</v>
      </c>
      <c r="H4" s="10">
        <f>SUM(I4:AB4)</f>
        <v>130</v>
      </c>
      <c r="I4" s="10">
        <v>130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34"/>
      <c r="Z4" s="34"/>
      <c r="AA4" s="34"/>
      <c r="AB4" s="10"/>
      <c r="AC4" s="9">
        <f t="shared" si="3"/>
        <v>130</v>
      </c>
    </row>
    <row r="5" spans="1:29" ht="13.5">
      <c r="A5" s="9">
        <v>3</v>
      </c>
      <c r="B5" s="9"/>
      <c r="C5" s="9" t="s">
        <v>346</v>
      </c>
      <c r="D5" s="30" t="s">
        <v>890</v>
      </c>
      <c r="E5" s="12">
        <f t="shared" si="0"/>
        <v>64</v>
      </c>
      <c r="F5" s="13">
        <f t="shared" si="1"/>
        <v>5</v>
      </c>
      <c r="G5" s="23">
        <f t="shared" si="2"/>
        <v>4</v>
      </c>
      <c r="H5" s="10">
        <f>SUM(I5:AB5)-AC5</f>
        <v>256</v>
      </c>
      <c r="I5" s="10">
        <v>65</v>
      </c>
      <c r="J5" s="10"/>
      <c r="K5" s="10">
        <v>65</v>
      </c>
      <c r="L5" s="10"/>
      <c r="M5" s="10">
        <v>56</v>
      </c>
      <c r="N5" s="10"/>
      <c r="O5" s="10"/>
      <c r="P5" s="10"/>
      <c r="Q5" s="10">
        <v>56</v>
      </c>
      <c r="R5" s="10"/>
      <c r="S5" s="10"/>
      <c r="T5" s="10"/>
      <c r="U5" s="10">
        <v>70</v>
      </c>
      <c r="V5" s="10"/>
      <c r="W5" s="10"/>
      <c r="X5" s="10"/>
      <c r="Y5" s="34"/>
      <c r="Z5" s="34"/>
      <c r="AA5" s="34"/>
      <c r="AB5" s="10"/>
      <c r="AC5" s="9">
        <f t="shared" si="3"/>
        <v>56</v>
      </c>
    </row>
    <row r="6" spans="1:29" ht="13.5">
      <c r="A6" s="9">
        <v>4</v>
      </c>
      <c r="B6" s="9"/>
      <c r="C6" s="30" t="s">
        <v>7</v>
      </c>
      <c r="D6" s="9" t="s">
        <v>853</v>
      </c>
      <c r="E6" s="12">
        <f t="shared" si="0"/>
        <v>63.666666666666664</v>
      </c>
      <c r="F6" s="13">
        <f t="shared" si="1"/>
        <v>3</v>
      </c>
      <c r="G6" s="23">
        <f t="shared" si="2"/>
        <v>3</v>
      </c>
      <c r="H6" s="10">
        <f>SUM(I6:AB6)</f>
        <v>191</v>
      </c>
      <c r="I6" s="10">
        <v>65</v>
      </c>
      <c r="J6" s="10"/>
      <c r="K6" s="10"/>
      <c r="L6" s="10"/>
      <c r="M6" s="10"/>
      <c r="N6" s="10"/>
      <c r="O6" s="10"/>
      <c r="P6" s="10"/>
      <c r="Q6" s="10">
        <v>56</v>
      </c>
      <c r="R6" s="10"/>
      <c r="S6" s="10"/>
      <c r="T6" s="10"/>
      <c r="U6" s="10"/>
      <c r="V6" s="10"/>
      <c r="W6" s="10"/>
      <c r="X6" s="10"/>
      <c r="Y6" s="34">
        <v>70</v>
      </c>
      <c r="Z6" s="34"/>
      <c r="AA6" s="34"/>
      <c r="AB6" s="10"/>
      <c r="AC6" s="9">
        <f t="shared" si="3"/>
        <v>56</v>
      </c>
    </row>
    <row r="7" spans="1:29" ht="13.5">
      <c r="A7" s="9">
        <v>5</v>
      </c>
      <c r="B7" s="9"/>
      <c r="C7" s="9" t="s">
        <v>369</v>
      </c>
      <c r="D7" s="9" t="s">
        <v>1096</v>
      </c>
      <c r="E7" s="12">
        <f t="shared" si="0"/>
        <v>55.25</v>
      </c>
      <c r="F7" s="13">
        <f t="shared" si="1"/>
        <v>5</v>
      </c>
      <c r="G7" s="23">
        <f t="shared" si="2"/>
        <v>4</v>
      </c>
      <c r="H7" s="10">
        <f>SUM(I7:AB7)-AC7</f>
        <v>221</v>
      </c>
      <c r="I7" s="10">
        <v>30</v>
      </c>
      <c r="J7" s="10"/>
      <c r="K7" s="10">
        <v>65</v>
      </c>
      <c r="L7" s="10"/>
      <c r="M7" s="10"/>
      <c r="N7" s="10"/>
      <c r="O7" s="10"/>
      <c r="P7" s="10"/>
      <c r="Q7" s="10">
        <v>70</v>
      </c>
      <c r="R7" s="10"/>
      <c r="S7" s="10"/>
      <c r="T7" s="10"/>
      <c r="U7" s="10">
        <v>56</v>
      </c>
      <c r="V7" s="10"/>
      <c r="W7" s="10"/>
      <c r="X7" s="10"/>
      <c r="Y7" s="34">
        <v>28</v>
      </c>
      <c r="Z7" s="34"/>
      <c r="AA7" s="34"/>
      <c r="AB7" s="10"/>
      <c r="AC7" s="9">
        <f t="shared" si="3"/>
        <v>28</v>
      </c>
    </row>
    <row r="8" spans="1:29" ht="13.5">
      <c r="A8" s="9">
        <v>5</v>
      </c>
      <c r="B8" s="9"/>
      <c r="C8" s="9" t="s">
        <v>323</v>
      </c>
      <c r="D8" s="30" t="s">
        <v>866</v>
      </c>
      <c r="E8" s="12">
        <f t="shared" si="0"/>
        <v>55.25</v>
      </c>
      <c r="F8" s="13">
        <f t="shared" si="1"/>
        <v>5</v>
      </c>
      <c r="G8" s="23">
        <f t="shared" si="2"/>
        <v>4</v>
      </c>
      <c r="H8" s="10">
        <f>SUM(I8:AB8)-AC8</f>
        <v>221</v>
      </c>
      <c r="I8" s="10">
        <v>30</v>
      </c>
      <c r="J8" s="10"/>
      <c r="K8" s="10">
        <v>65</v>
      </c>
      <c r="L8" s="10"/>
      <c r="M8" s="10"/>
      <c r="N8" s="10"/>
      <c r="O8" s="10"/>
      <c r="P8" s="10"/>
      <c r="Q8" s="10">
        <v>70</v>
      </c>
      <c r="R8" s="10"/>
      <c r="S8" s="10"/>
      <c r="T8" s="10"/>
      <c r="U8" s="10">
        <v>56</v>
      </c>
      <c r="V8" s="10"/>
      <c r="W8" s="10"/>
      <c r="X8" s="10"/>
      <c r="Y8" s="34">
        <v>28</v>
      </c>
      <c r="Z8" s="34"/>
      <c r="AA8" s="34"/>
      <c r="AB8" s="10"/>
      <c r="AC8" s="9">
        <f t="shared" si="3"/>
        <v>28</v>
      </c>
    </row>
    <row r="9" spans="1:29" ht="13.5">
      <c r="A9" s="9">
        <v>7</v>
      </c>
      <c r="B9" s="9"/>
      <c r="C9" s="9" t="s">
        <v>362</v>
      </c>
      <c r="D9" s="9" t="s">
        <v>924</v>
      </c>
      <c r="E9" s="12">
        <f t="shared" si="0"/>
        <v>53</v>
      </c>
      <c r="F9" s="13">
        <f t="shared" si="1"/>
        <v>2</v>
      </c>
      <c r="G9" s="23">
        <f t="shared" si="2"/>
        <v>2</v>
      </c>
      <c r="H9" s="10">
        <f>SUM(I9:AB9)</f>
        <v>106</v>
      </c>
      <c r="I9" s="10">
        <v>78</v>
      </c>
      <c r="J9" s="10"/>
      <c r="K9" s="10"/>
      <c r="L9" s="10"/>
      <c r="M9" s="10"/>
      <c r="N9" s="10"/>
      <c r="O9" s="10"/>
      <c r="P9" s="10"/>
      <c r="Q9" s="10">
        <v>28</v>
      </c>
      <c r="R9" s="10"/>
      <c r="S9" s="10"/>
      <c r="T9" s="10"/>
      <c r="U9" s="10"/>
      <c r="V9" s="10"/>
      <c r="W9" s="10"/>
      <c r="X9" s="10"/>
      <c r="Y9" s="34"/>
      <c r="Z9" s="34"/>
      <c r="AA9" s="34"/>
      <c r="AB9" s="10"/>
      <c r="AC9" s="9">
        <f t="shared" si="3"/>
        <v>28</v>
      </c>
    </row>
    <row r="10" spans="1:29" ht="13.5">
      <c r="A10" s="9">
        <v>8</v>
      </c>
      <c r="B10" s="9"/>
      <c r="C10" s="9" t="s">
        <v>324</v>
      </c>
      <c r="D10" s="9" t="s">
        <v>898</v>
      </c>
      <c r="E10" s="12">
        <f t="shared" si="0"/>
        <v>50</v>
      </c>
      <c r="F10" s="13">
        <f t="shared" si="1"/>
        <v>2</v>
      </c>
      <c r="G10" s="23">
        <f t="shared" si="2"/>
        <v>2</v>
      </c>
      <c r="H10" s="10">
        <f>SUM(I10:AB10)</f>
        <v>100</v>
      </c>
      <c r="I10" s="10">
        <v>78</v>
      </c>
      <c r="J10" s="10"/>
      <c r="K10" s="10">
        <v>22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34"/>
      <c r="Z10" s="34"/>
      <c r="AA10" s="34"/>
      <c r="AB10" s="10"/>
      <c r="AC10" s="9">
        <f t="shared" si="3"/>
        <v>22</v>
      </c>
    </row>
    <row r="11" spans="1:29" ht="13.5">
      <c r="A11" s="9">
        <v>9</v>
      </c>
      <c r="B11" s="9"/>
      <c r="C11" s="9" t="s">
        <v>311</v>
      </c>
      <c r="D11" s="11" t="s">
        <v>922</v>
      </c>
      <c r="E11" s="12">
        <f t="shared" si="0"/>
        <v>47</v>
      </c>
      <c r="F11" s="13">
        <f t="shared" si="1"/>
        <v>2</v>
      </c>
      <c r="G11" s="23">
        <f t="shared" si="2"/>
        <v>2</v>
      </c>
      <c r="H11" s="10">
        <f>SUM(I11:AB11)</f>
        <v>94</v>
      </c>
      <c r="I11" s="10">
        <v>78</v>
      </c>
      <c r="J11" s="10"/>
      <c r="K11" s="10">
        <v>16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34"/>
      <c r="Z11" s="34"/>
      <c r="AA11" s="34"/>
      <c r="AB11" s="10"/>
      <c r="AC11" s="9">
        <f t="shared" si="3"/>
        <v>16</v>
      </c>
    </row>
    <row r="12" spans="1:29" ht="13.5">
      <c r="A12" s="9">
        <v>10</v>
      </c>
      <c r="B12" s="9"/>
      <c r="C12" s="11" t="s">
        <v>17</v>
      </c>
      <c r="D12" s="11" t="s">
        <v>1088</v>
      </c>
      <c r="E12" s="12">
        <f t="shared" si="0"/>
        <v>46.666666666666664</v>
      </c>
      <c r="F12" s="13">
        <f t="shared" si="1"/>
        <v>3</v>
      </c>
      <c r="G12" s="23">
        <f t="shared" si="2"/>
        <v>3</v>
      </c>
      <c r="H12" s="10">
        <f>SUM(I12:AB12)</f>
        <v>140</v>
      </c>
      <c r="I12" s="10"/>
      <c r="J12" s="10"/>
      <c r="K12" s="10"/>
      <c r="L12" s="10"/>
      <c r="M12" s="10">
        <v>70</v>
      </c>
      <c r="N12" s="10"/>
      <c r="O12" s="10"/>
      <c r="P12" s="10"/>
      <c r="Q12" s="10"/>
      <c r="R12" s="10"/>
      <c r="S12" s="10"/>
      <c r="T12" s="10"/>
      <c r="U12" s="10">
        <v>28</v>
      </c>
      <c r="V12" s="10"/>
      <c r="W12" s="10"/>
      <c r="X12" s="10"/>
      <c r="Y12" s="34">
        <v>42</v>
      </c>
      <c r="Z12" s="34"/>
      <c r="AA12" s="34"/>
      <c r="AB12" s="10"/>
      <c r="AC12" s="9">
        <f t="shared" si="3"/>
        <v>28</v>
      </c>
    </row>
    <row r="13" spans="1:29" ht="13.5">
      <c r="A13" s="9">
        <v>10</v>
      </c>
      <c r="B13" s="9"/>
      <c r="C13" s="30" t="s">
        <v>819</v>
      </c>
      <c r="D13" s="11" t="s">
        <v>875</v>
      </c>
      <c r="E13" s="12">
        <f t="shared" si="0"/>
        <v>46.666666666666664</v>
      </c>
      <c r="F13" s="13">
        <f t="shared" si="1"/>
        <v>3</v>
      </c>
      <c r="G13" s="23">
        <f t="shared" si="2"/>
        <v>3</v>
      </c>
      <c r="H13" s="10">
        <f>SUM(I13:AB13)</f>
        <v>140</v>
      </c>
      <c r="I13" s="10"/>
      <c r="J13" s="10"/>
      <c r="K13" s="10"/>
      <c r="L13" s="10"/>
      <c r="M13" s="10">
        <v>70</v>
      </c>
      <c r="N13" s="10"/>
      <c r="O13" s="10"/>
      <c r="P13" s="10"/>
      <c r="Q13" s="10"/>
      <c r="R13" s="10"/>
      <c r="S13" s="10"/>
      <c r="T13" s="10"/>
      <c r="U13" s="10">
        <v>28</v>
      </c>
      <c r="V13" s="10"/>
      <c r="W13" s="10"/>
      <c r="X13" s="10"/>
      <c r="Y13" s="34">
        <v>42</v>
      </c>
      <c r="Z13" s="34"/>
      <c r="AA13" s="34"/>
      <c r="AB13" s="10"/>
      <c r="AC13" s="9">
        <f t="shared" si="3"/>
        <v>28</v>
      </c>
    </row>
    <row r="14" spans="1:29" ht="13.5">
      <c r="A14" s="9">
        <v>12</v>
      </c>
      <c r="B14" s="9"/>
      <c r="C14" s="11" t="s">
        <v>537</v>
      </c>
      <c r="D14" s="11" t="s">
        <v>1295</v>
      </c>
      <c r="E14" s="12">
        <f t="shared" si="0"/>
        <v>44.25</v>
      </c>
      <c r="F14" s="13">
        <f t="shared" si="1"/>
        <v>5</v>
      </c>
      <c r="G14" s="23">
        <f t="shared" si="2"/>
        <v>4</v>
      </c>
      <c r="H14" s="10">
        <f>SUM(I14:AB14)-AC14</f>
        <v>177</v>
      </c>
      <c r="I14" s="10">
        <v>8</v>
      </c>
      <c r="J14" s="10"/>
      <c r="K14" s="10">
        <v>65</v>
      </c>
      <c r="L14" s="10"/>
      <c r="M14" s="10"/>
      <c r="N14" s="10"/>
      <c r="O14" s="10"/>
      <c r="P14" s="10"/>
      <c r="Q14" s="10">
        <v>28</v>
      </c>
      <c r="R14" s="10"/>
      <c r="S14" s="10"/>
      <c r="T14" s="10"/>
      <c r="U14" s="10">
        <v>28</v>
      </c>
      <c r="V14" s="10"/>
      <c r="W14" s="10"/>
      <c r="X14" s="10"/>
      <c r="Y14" s="34">
        <v>56</v>
      </c>
      <c r="Z14" s="34"/>
      <c r="AA14" s="34"/>
      <c r="AB14" s="10"/>
      <c r="AC14" s="9">
        <f t="shared" si="3"/>
        <v>8</v>
      </c>
    </row>
    <row r="15" spans="1:29" ht="13.5">
      <c r="A15" s="9">
        <v>13</v>
      </c>
      <c r="B15" s="9"/>
      <c r="C15" s="9" t="s">
        <v>380</v>
      </c>
      <c r="D15" s="9" t="s">
        <v>1582</v>
      </c>
      <c r="E15" s="12">
        <f t="shared" si="0"/>
        <v>35</v>
      </c>
      <c r="F15" s="13">
        <f t="shared" si="1"/>
        <v>1</v>
      </c>
      <c r="G15" s="23">
        <f t="shared" si="2"/>
        <v>2</v>
      </c>
      <c r="H15" s="10">
        <f>SUM(I15:AB15)</f>
        <v>70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34">
        <v>70</v>
      </c>
      <c r="Z15" s="34"/>
      <c r="AA15" s="34"/>
      <c r="AB15" s="10"/>
      <c r="AC15" s="9">
        <f t="shared" si="3"/>
        <v>70</v>
      </c>
    </row>
    <row r="16" spans="1:29" ht="13.5">
      <c r="A16" s="9">
        <v>14</v>
      </c>
      <c r="B16" s="9"/>
      <c r="C16" s="11" t="s">
        <v>377</v>
      </c>
      <c r="D16" s="9" t="s">
        <v>1582</v>
      </c>
      <c r="E16" s="12">
        <f t="shared" si="0"/>
        <v>34.2</v>
      </c>
      <c r="F16" s="13">
        <f t="shared" si="1"/>
        <v>6</v>
      </c>
      <c r="G16" s="23">
        <f t="shared" si="2"/>
        <v>5</v>
      </c>
      <c r="H16" s="10">
        <f>SUM(I16:AB16)-AC16</f>
        <v>171</v>
      </c>
      <c r="I16" s="10">
        <v>30</v>
      </c>
      <c r="J16" s="10"/>
      <c r="K16" s="10">
        <v>22</v>
      </c>
      <c r="L16" s="10"/>
      <c r="M16" s="10">
        <v>42</v>
      </c>
      <c r="N16" s="10"/>
      <c r="O16" s="10"/>
      <c r="P16" s="10"/>
      <c r="Q16" s="10">
        <v>49</v>
      </c>
      <c r="R16" s="10"/>
      <c r="S16" s="10"/>
      <c r="T16" s="10"/>
      <c r="U16" s="10">
        <v>21</v>
      </c>
      <c r="V16" s="10"/>
      <c r="W16" s="10"/>
      <c r="X16" s="10"/>
      <c r="Y16" s="34">
        <v>28</v>
      </c>
      <c r="Z16" s="34"/>
      <c r="AA16" s="34"/>
      <c r="AB16" s="10"/>
      <c r="AC16" s="9">
        <f t="shared" si="3"/>
        <v>21</v>
      </c>
    </row>
    <row r="17" spans="1:29" ht="13.5">
      <c r="A17" s="9">
        <v>14</v>
      </c>
      <c r="B17" s="9"/>
      <c r="C17" s="11" t="s">
        <v>454</v>
      </c>
      <c r="D17" s="9" t="s">
        <v>1509</v>
      </c>
      <c r="E17" s="12">
        <f t="shared" si="0"/>
        <v>34.2</v>
      </c>
      <c r="F17" s="13">
        <f t="shared" si="1"/>
        <v>6</v>
      </c>
      <c r="G17" s="23">
        <f t="shared" si="2"/>
        <v>5</v>
      </c>
      <c r="H17" s="10">
        <f>SUM(I17:AB17)-AC17</f>
        <v>171</v>
      </c>
      <c r="I17" s="10">
        <v>30</v>
      </c>
      <c r="J17" s="10"/>
      <c r="K17" s="10">
        <v>22</v>
      </c>
      <c r="L17" s="10"/>
      <c r="M17" s="10">
        <v>42</v>
      </c>
      <c r="N17" s="10"/>
      <c r="O17" s="10"/>
      <c r="P17" s="10"/>
      <c r="Q17" s="10">
        <v>49</v>
      </c>
      <c r="R17" s="10"/>
      <c r="S17" s="10"/>
      <c r="T17" s="10"/>
      <c r="U17" s="10">
        <v>21</v>
      </c>
      <c r="V17" s="10"/>
      <c r="W17" s="10"/>
      <c r="X17" s="10"/>
      <c r="Y17" s="34">
        <v>28</v>
      </c>
      <c r="Z17" s="34"/>
      <c r="AA17" s="34"/>
      <c r="AB17" s="10"/>
      <c r="AC17" s="9">
        <f t="shared" si="3"/>
        <v>21</v>
      </c>
    </row>
    <row r="18" spans="1:29" ht="13.5">
      <c r="A18" s="9">
        <v>16</v>
      </c>
      <c r="B18" s="9"/>
      <c r="C18" s="11" t="s">
        <v>371</v>
      </c>
      <c r="D18" s="30" t="s">
        <v>11</v>
      </c>
      <c r="E18" s="12">
        <f t="shared" si="0"/>
        <v>33.333333333333336</v>
      </c>
      <c r="F18" s="13">
        <f t="shared" si="1"/>
        <v>3</v>
      </c>
      <c r="G18" s="23">
        <f t="shared" si="2"/>
        <v>3</v>
      </c>
      <c r="H18" s="10">
        <f>SUM(I18:AB18)</f>
        <v>100</v>
      </c>
      <c r="I18" s="10">
        <v>8</v>
      </c>
      <c r="J18" s="10"/>
      <c r="K18" s="10">
        <v>22</v>
      </c>
      <c r="L18" s="10"/>
      <c r="M18" s="10"/>
      <c r="N18" s="10"/>
      <c r="O18" s="10"/>
      <c r="P18" s="10"/>
      <c r="Q18" s="10"/>
      <c r="R18" s="10"/>
      <c r="S18" s="10"/>
      <c r="T18" s="10"/>
      <c r="U18" s="10">
        <v>70</v>
      </c>
      <c r="V18" s="10"/>
      <c r="W18" s="10"/>
      <c r="X18" s="10"/>
      <c r="Y18" s="34"/>
      <c r="Z18" s="34"/>
      <c r="AA18" s="34"/>
      <c r="AB18" s="10"/>
      <c r="AC18" s="9">
        <f t="shared" si="3"/>
        <v>8</v>
      </c>
    </row>
    <row r="19" spans="1:29" ht="13.5">
      <c r="A19" s="9">
        <v>17</v>
      </c>
      <c r="B19" s="9"/>
      <c r="C19" s="30" t="s">
        <v>44</v>
      </c>
      <c r="D19" s="9" t="s">
        <v>223</v>
      </c>
      <c r="E19" s="12">
        <f t="shared" si="0"/>
        <v>32.5</v>
      </c>
      <c r="F19" s="13">
        <f t="shared" si="1"/>
        <v>1</v>
      </c>
      <c r="G19" s="23">
        <f t="shared" si="2"/>
        <v>2</v>
      </c>
      <c r="H19" s="10">
        <f>SUM(I19:AB19)</f>
        <v>65</v>
      </c>
      <c r="I19" s="10">
        <v>65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34"/>
      <c r="Z19" s="34"/>
      <c r="AA19" s="34"/>
      <c r="AB19" s="10"/>
      <c r="AC19" s="9">
        <f t="shared" si="3"/>
        <v>65</v>
      </c>
    </row>
    <row r="20" spans="1:29" ht="13.5">
      <c r="A20" s="9">
        <v>17</v>
      </c>
      <c r="B20" s="9"/>
      <c r="C20" s="11" t="s">
        <v>614</v>
      </c>
      <c r="D20" s="11" t="s">
        <v>49</v>
      </c>
      <c r="E20" s="12">
        <f t="shared" si="0"/>
        <v>32.5</v>
      </c>
      <c r="F20" s="13">
        <f t="shared" si="1"/>
        <v>1</v>
      </c>
      <c r="G20" s="23">
        <f t="shared" si="2"/>
        <v>2</v>
      </c>
      <c r="H20" s="10">
        <f>SUM(I20:AB20)</f>
        <v>65</v>
      </c>
      <c r="I20" s="10">
        <v>65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34"/>
      <c r="Z20" s="34"/>
      <c r="AA20" s="34"/>
      <c r="AB20" s="10"/>
      <c r="AC20" s="9">
        <f t="shared" si="3"/>
        <v>65</v>
      </c>
    </row>
    <row r="21" spans="1:29" ht="13.5">
      <c r="A21" s="9">
        <v>19</v>
      </c>
      <c r="B21" s="9"/>
      <c r="C21" s="9" t="s">
        <v>364</v>
      </c>
      <c r="D21" s="30" t="s">
        <v>955</v>
      </c>
      <c r="E21" s="12">
        <f t="shared" si="0"/>
        <v>30</v>
      </c>
      <c r="F21" s="13">
        <f t="shared" si="1"/>
        <v>5</v>
      </c>
      <c r="G21" s="23">
        <f t="shared" si="2"/>
        <v>4</v>
      </c>
      <c r="H21" s="10">
        <f>SUM(I21:AB21)-AC21</f>
        <v>120</v>
      </c>
      <c r="I21" s="10">
        <v>8</v>
      </c>
      <c r="J21" s="10"/>
      <c r="K21" s="10">
        <v>8</v>
      </c>
      <c r="L21" s="10"/>
      <c r="M21" s="10"/>
      <c r="N21" s="10"/>
      <c r="O21" s="10"/>
      <c r="P21" s="10"/>
      <c r="Q21" s="10">
        <v>28</v>
      </c>
      <c r="R21" s="10"/>
      <c r="S21" s="10"/>
      <c r="T21" s="10"/>
      <c r="U21" s="10">
        <v>28</v>
      </c>
      <c r="V21" s="10"/>
      <c r="W21" s="10"/>
      <c r="X21" s="10"/>
      <c r="Y21" s="34">
        <v>56</v>
      </c>
      <c r="Z21" s="34"/>
      <c r="AA21" s="34"/>
      <c r="AB21" s="10"/>
      <c r="AC21" s="9">
        <f t="shared" si="3"/>
        <v>8</v>
      </c>
    </row>
    <row r="22" spans="1:29" ht="13.5">
      <c r="A22" s="9">
        <v>20</v>
      </c>
      <c r="B22" s="9"/>
      <c r="C22" s="30" t="s">
        <v>78</v>
      </c>
      <c r="D22" s="9" t="s">
        <v>990</v>
      </c>
      <c r="E22" s="12">
        <f t="shared" si="0"/>
        <v>28</v>
      </c>
      <c r="F22" s="13">
        <f t="shared" si="1"/>
        <v>1</v>
      </c>
      <c r="G22" s="23">
        <f t="shared" si="2"/>
        <v>2</v>
      </c>
      <c r="H22" s="10">
        <f>SUM(I22:AB22)</f>
        <v>56</v>
      </c>
      <c r="I22" s="10"/>
      <c r="J22" s="10"/>
      <c r="K22" s="10"/>
      <c r="L22" s="10"/>
      <c r="M22" s="10">
        <v>56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34"/>
      <c r="Z22" s="34"/>
      <c r="AA22" s="34"/>
      <c r="AB22" s="10"/>
      <c r="AC22" s="9">
        <f t="shared" si="3"/>
        <v>56</v>
      </c>
    </row>
    <row r="23" spans="1:29" ht="13.5">
      <c r="A23" s="9">
        <v>21</v>
      </c>
      <c r="B23" s="9"/>
      <c r="C23" s="30" t="s">
        <v>83</v>
      </c>
      <c r="D23" s="9" t="s">
        <v>858</v>
      </c>
      <c r="E23" s="12">
        <f t="shared" si="0"/>
        <v>27.666666666666668</v>
      </c>
      <c r="F23" s="13">
        <f t="shared" si="1"/>
        <v>4</v>
      </c>
      <c r="G23" s="23">
        <f t="shared" si="2"/>
        <v>3</v>
      </c>
      <c r="H23" s="10">
        <f>SUM(I23:AB23)-AC23</f>
        <v>83</v>
      </c>
      <c r="I23" s="10">
        <v>8</v>
      </c>
      <c r="J23" s="10"/>
      <c r="K23" s="10"/>
      <c r="L23" s="10"/>
      <c r="M23" s="10">
        <v>42</v>
      </c>
      <c r="N23" s="10"/>
      <c r="O23" s="10"/>
      <c r="P23" s="10"/>
      <c r="Q23" s="10">
        <v>21</v>
      </c>
      <c r="R23" s="10"/>
      <c r="S23" s="10"/>
      <c r="T23" s="10"/>
      <c r="U23" s="10"/>
      <c r="V23" s="10">
        <v>20</v>
      </c>
      <c r="W23" s="10"/>
      <c r="X23" s="10"/>
      <c r="Y23" s="34"/>
      <c r="Z23" s="34"/>
      <c r="AA23" s="34"/>
      <c r="AB23" s="10"/>
      <c r="AC23" s="9">
        <f t="shared" si="3"/>
        <v>8</v>
      </c>
    </row>
    <row r="24" spans="1:29" ht="13.5">
      <c r="A24" s="9">
        <v>22</v>
      </c>
      <c r="B24" s="9"/>
      <c r="C24" s="9" t="s">
        <v>338</v>
      </c>
      <c r="D24" s="30" t="s">
        <v>926</v>
      </c>
      <c r="E24" s="12">
        <f t="shared" si="0"/>
        <v>26.333333333333332</v>
      </c>
      <c r="F24" s="13">
        <f t="shared" si="1"/>
        <v>4</v>
      </c>
      <c r="G24" s="23">
        <f t="shared" si="2"/>
        <v>3</v>
      </c>
      <c r="H24" s="10">
        <f>SUM(I24:AB24)-AC24</f>
        <v>79</v>
      </c>
      <c r="I24" s="10">
        <v>30</v>
      </c>
      <c r="J24" s="10"/>
      <c r="K24" s="10">
        <v>8</v>
      </c>
      <c r="L24" s="10"/>
      <c r="M24" s="10"/>
      <c r="N24" s="10"/>
      <c r="O24" s="10"/>
      <c r="P24" s="10"/>
      <c r="Q24" s="10">
        <v>21</v>
      </c>
      <c r="R24" s="10"/>
      <c r="S24" s="10"/>
      <c r="T24" s="10"/>
      <c r="U24" s="10"/>
      <c r="V24" s="10"/>
      <c r="W24" s="10"/>
      <c r="X24" s="10"/>
      <c r="Y24" s="34">
        <v>28</v>
      </c>
      <c r="Z24" s="34"/>
      <c r="AA24" s="34"/>
      <c r="AB24" s="10"/>
      <c r="AC24" s="9">
        <f t="shared" si="3"/>
        <v>8</v>
      </c>
    </row>
    <row r="25" spans="1:29" ht="13.5">
      <c r="A25" s="9">
        <v>23</v>
      </c>
      <c r="B25" s="9"/>
      <c r="C25" s="9" t="s">
        <v>355</v>
      </c>
      <c r="D25" s="30" t="s">
        <v>876</v>
      </c>
      <c r="E25" s="12">
        <f t="shared" si="0"/>
        <v>26</v>
      </c>
      <c r="F25" s="13">
        <f t="shared" si="1"/>
        <v>2</v>
      </c>
      <c r="G25" s="23">
        <f t="shared" si="2"/>
        <v>2</v>
      </c>
      <c r="H25" s="10">
        <f>SUM(I25:AB25)</f>
        <v>52</v>
      </c>
      <c r="I25" s="10">
        <v>30</v>
      </c>
      <c r="J25" s="10"/>
      <c r="K25" s="10">
        <v>22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34"/>
      <c r="Z25" s="34"/>
      <c r="AA25" s="34"/>
      <c r="AB25" s="10"/>
      <c r="AC25" s="9">
        <f t="shared" si="3"/>
        <v>22</v>
      </c>
    </row>
    <row r="26" spans="1:29" ht="13.5">
      <c r="A26" s="9">
        <v>23</v>
      </c>
      <c r="B26" s="9"/>
      <c r="C26" s="9" t="s">
        <v>330</v>
      </c>
      <c r="D26" s="30" t="s">
        <v>890</v>
      </c>
      <c r="E26" s="12">
        <f t="shared" si="0"/>
        <v>26</v>
      </c>
      <c r="F26" s="13">
        <f t="shared" si="1"/>
        <v>2</v>
      </c>
      <c r="G26" s="23">
        <f t="shared" si="2"/>
        <v>2</v>
      </c>
      <c r="H26" s="10">
        <f>SUM(I26:AB26)</f>
        <v>52</v>
      </c>
      <c r="I26" s="10">
        <v>30</v>
      </c>
      <c r="J26" s="10"/>
      <c r="K26" s="10">
        <v>22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34"/>
      <c r="Z26" s="34"/>
      <c r="AA26" s="34"/>
      <c r="AB26" s="10"/>
      <c r="AC26" s="9">
        <f t="shared" si="3"/>
        <v>22</v>
      </c>
    </row>
    <row r="27" spans="1:29" ht="13.5">
      <c r="A27" s="9">
        <v>25</v>
      </c>
      <c r="B27" s="9"/>
      <c r="C27" s="9" t="s">
        <v>316</v>
      </c>
      <c r="D27" s="30" t="s">
        <v>1520</v>
      </c>
      <c r="E27" s="12">
        <f t="shared" si="0"/>
        <v>25</v>
      </c>
      <c r="F27" s="13">
        <f t="shared" si="1"/>
        <v>2</v>
      </c>
      <c r="G27" s="23">
        <f t="shared" si="2"/>
        <v>2</v>
      </c>
      <c r="H27" s="10">
        <f>SUM(I27:AB27)</f>
        <v>50</v>
      </c>
      <c r="I27" s="10"/>
      <c r="J27" s="10"/>
      <c r="K27" s="10">
        <v>8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34">
        <v>42</v>
      </c>
      <c r="Z27" s="34"/>
      <c r="AA27" s="34"/>
      <c r="AB27" s="10"/>
      <c r="AC27" s="9">
        <f t="shared" si="3"/>
        <v>8</v>
      </c>
    </row>
    <row r="28" spans="1:29" ht="13.5">
      <c r="A28" s="9">
        <v>25</v>
      </c>
      <c r="B28" s="9"/>
      <c r="C28" s="9" t="s">
        <v>332</v>
      </c>
      <c r="D28" s="30" t="s">
        <v>1659</v>
      </c>
      <c r="E28" s="12">
        <f t="shared" si="0"/>
        <v>25</v>
      </c>
      <c r="F28" s="13">
        <f t="shared" si="1"/>
        <v>2</v>
      </c>
      <c r="G28" s="23">
        <f t="shared" si="2"/>
        <v>2</v>
      </c>
      <c r="H28" s="10">
        <f>SUM(I28:AB28)</f>
        <v>50</v>
      </c>
      <c r="I28" s="10">
        <v>8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34">
        <v>42</v>
      </c>
      <c r="Z28" s="34"/>
      <c r="AA28" s="34"/>
      <c r="AB28" s="10"/>
      <c r="AC28" s="9">
        <f t="shared" si="3"/>
        <v>8</v>
      </c>
    </row>
    <row r="29" spans="1:29" ht="13.5">
      <c r="A29" s="9">
        <v>27</v>
      </c>
      <c r="B29" s="9"/>
      <c r="C29" s="9" t="s">
        <v>74</v>
      </c>
      <c r="D29" s="9" t="s">
        <v>1518</v>
      </c>
      <c r="E29" s="12">
        <f t="shared" si="0"/>
        <v>24.75</v>
      </c>
      <c r="F29" s="13">
        <f t="shared" si="1"/>
        <v>5</v>
      </c>
      <c r="G29" s="23">
        <f t="shared" si="2"/>
        <v>4</v>
      </c>
      <c r="H29" s="10">
        <f>SUM(I29:AB29)-AC29</f>
        <v>99</v>
      </c>
      <c r="I29" s="10">
        <v>8</v>
      </c>
      <c r="J29" s="10"/>
      <c r="K29" s="10">
        <v>16</v>
      </c>
      <c r="L29" s="10"/>
      <c r="M29" s="10">
        <v>42</v>
      </c>
      <c r="N29" s="10"/>
      <c r="O29" s="10"/>
      <c r="P29" s="10"/>
      <c r="Q29" s="10">
        <v>21</v>
      </c>
      <c r="R29" s="10"/>
      <c r="S29" s="10"/>
      <c r="T29" s="10"/>
      <c r="U29" s="10"/>
      <c r="V29" s="10">
        <v>20</v>
      </c>
      <c r="W29" s="10"/>
      <c r="X29" s="10"/>
      <c r="Y29" s="34"/>
      <c r="Z29" s="34"/>
      <c r="AA29" s="34"/>
      <c r="AB29" s="10"/>
      <c r="AC29" s="9">
        <f t="shared" si="3"/>
        <v>8</v>
      </c>
    </row>
    <row r="30" spans="1:29" ht="13.5">
      <c r="A30" s="9">
        <v>28</v>
      </c>
      <c r="B30" s="9"/>
      <c r="C30" s="9" t="s">
        <v>313</v>
      </c>
      <c r="D30" s="9" t="s">
        <v>903</v>
      </c>
      <c r="E30" s="12">
        <f t="shared" si="0"/>
        <v>24</v>
      </c>
      <c r="F30" s="13">
        <f t="shared" si="1"/>
        <v>3</v>
      </c>
      <c r="G30" s="23">
        <f t="shared" si="2"/>
        <v>3</v>
      </c>
      <c r="H30" s="10">
        <f aca="true" t="shared" si="4" ref="H30:H35">SUM(I30:AB30)</f>
        <v>72</v>
      </c>
      <c r="I30" s="10">
        <v>22</v>
      </c>
      <c r="J30" s="10"/>
      <c r="K30" s="10">
        <v>22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34">
        <v>28</v>
      </c>
      <c r="Z30" s="34"/>
      <c r="AA30" s="34"/>
      <c r="AB30" s="10"/>
      <c r="AC30" s="9">
        <f t="shared" si="3"/>
        <v>22</v>
      </c>
    </row>
    <row r="31" spans="1:29" ht="13.5">
      <c r="A31" s="9">
        <v>29</v>
      </c>
      <c r="B31" s="9"/>
      <c r="C31" s="9" t="s">
        <v>327</v>
      </c>
      <c r="D31" s="9" t="s">
        <v>827</v>
      </c>
      <c r="E31" s="12">
        <f t="shared" si="0"/>
        <v>23</v>
      </c>
      <c r="F31" s="13">
        <f t="shared" si="1"/>
        <v>2</v>
      </c>
      <c r="G31" s="23">
        <f t="shared" si="2"/>
        <v>2</v>
      </c>
      <c r="H31" s="10">
        <f t="shared" si="4"/>
        <v>46</v>
      </c>
      <c r="I31" s="10">
        <v>30</v>
      </c>
      <c r="J31" s="10"/>
      <c r="K31" s="10">
        <v>16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34"/>
      <c r="Z31" s="34"/>
      <c r="AA31" s="34"/>
      <c r="AB31" s="10"/>
      <c r="AC31" s="9">
        <f t="shared" si="3"/>
        <v>16</v>
      </c>
    </row>
    <row r="32" spans="1:29" ht="13.5">
      <c r="A32" s="9">
        <v>29</v>
      </c>
      <c r="B32" s="9"/>
      <c r="C32" s="9" t="s">
        <v>353</v>
      </c>
      <c r="D32" s="30" t="s">
        <v>876</v>
      </c>
      <c r="E32" s="12">
        <f t="shared" si="0"/>
        <v>23</v>
      </c>
      <c r="F32" s="13">
        <f t="shared" si="1"/>
        <v>2</v>
      </c>
      <c r="G32" s="23">
        <f t="shared" si="2"/>
        <v>2</v>
      </c>
      <c r="H32" s="10">
        <f t="shared" si="4"/>
        <v>46</v>
      </c>
      <c r="I32" s="10">
        <v>30</v>
      </c>
      <c r="J32" s="10"/>
      <c r="K32" s="10">
        <v>16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34"/>
      <c r="Z32" s="34"/>
      <c r="AA32" s="34"/>
      <c r="AB32" s="10"/>
      <c r="AC32" s="9">
        <f t="shared" si="3"/>
        <v>16</v>
      </c>
    </row>
    <row r="33" spans="1:29" ht="13.5">
      <c r="A33" s="9">
        <v>31</v>
      </c>
      <c r="B33" s="9"/>
      <c r="C33" s="9" t="s">
        <v>321</v>
      </c>
      <c r="D33" s="11" t="s">
        <v>863</v>
      </c>
      <c r="E33" s="12">
        <f t="shared" si="0"/>
        <v>22</v>
      </c>
      <c r="F33" s="13">
        <f t="shared" si="1"/>
        <v>2</v>
      </c>
      <c r="G33" s="23">
        <f t="shared" si="2"/>
        <v>2</v>
      </c>
      <c r="H33" s="10">
        <f t="shared" si="4"/>
        <v>44</v>
      </c>
      <c r="I33" s="10"/>
      <c r="J33" s="10"/>
      <c r="K33" s="10">
        <v>16</v>
      </c>
      <c r="L33" s="10"/>
      <c r="M33" s="10"/>
      <c r="N33" s="10"/>
      <c r="O33" s="10"/>
      <c r="P33" s="10"/>
      <c r="Q33" s="10">
        <v>28</v>
      </c>
      <c r="R33" s="10"/>
      <c r="S33" s="10"/>
      <c r="T33" s="10"/>
      <c r="U33" s="10"/>
      <c r="V33" s="10"/>
      <c r="W33" s="10"/>
      <c r="X33" s="10"/>
      <c r="Y33" s="34"/>
      <c r="Z33" s="34"/>
      <c r="AA33" s="34"/>
      <c r="AB33" s="10"/>
      <c r="AC33" s="9">
        <f t="shared" si="3"/>
        <v>16</v>
      </c>
    </row>
    <row r="34" spans="1:29" ht="13.5">
      <c r="A34" s="9">
        <v>31</v>
      </c>
      <c r="B34" s="9"/>
      <c r="C34" s="9" t="s">
        <v>378</v>
      </c>
      <c r="D34" s="9" t="s">
        <v>1585</v>
      </c>
      <c r="E34" s="12">
        <f t="shared" si="0"/>
        <v>22</v>
      </c>
      <c r="F34" s="13">
        <f t="shared" si="1"/>
        <v>2</v>
      </c>
      <c r="G34" s="23">
        <f t="shared" si="2"/>
        <v>2</v>
      </c>
      <c r="H34" s="10">
        <f t="shared" si="4"/>
        <v>44</v>
      </c>
      <c r="I34" s="10">
        <v>22</v>
      </c>
      <c r="J34" s="10"/>
      <c r="K34" s="10">
        <v>22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34"/>
      <c r="Z34" s="34"/>
      <c r="AA34" s="34"/>
      <c r="AB34" s="10"/>
      <c r="AC34" s="9">
        <f t="shared" si="3"/>
        <v>22</v>
      </c>
    </row>
    <row r="35" spans="1:29" ht="13.5">
      <c r="A35" s="9">
        <v>33</v>
      </c>
      <c r="B35" s="9"/>
      <c r="C35" s="11" t="s">
        <v>335</v>
      </c>
      <c r="D35" s="11" t="s">
        <v>863</v>
      </c>
      <c r="E35" s="12">
        <f t="shared" si="0"/>
        <v>21.666666666666668</v>
      </c>
      <c r="F35" s="13">
        <f t="shared" si="1"/>
        <v>3</v>
      </c>
      <c r="G35" s="23">
        <f t="shared" si="2"/>
        <v>3</v>
      </c>
      <c r="H35" s="10">
        <f t="shared" si="4"/>
        <v>65</v>
      </c>
      <c r="I35" s="10"/>
      <c r="J35" s="10"/>
      <c r="K35" s="10">
        <v>16</v>
      </c>
      <c r="L35" s="10"/>
      <c r="M35" s="10"/>
      <c r="N35" s="10"/>
      <c r="O35" s="10"/>
      <c r="P35" s="10"/>
      <c r="Q35" s="10">
        <v>28</v>
      </c>
      <c r="R35" s="10"/>
      <c r="S35" s="10"/>
      <c r="T35" s="10"/>
      <c r="U35" s="10"/>
      <c r="V35" s="10"/>
      <c r="W35" s="10"/>
      <c r="X35" s="10"/>
      <c r="Y35" s="34">
        <v>21</v>
      </c>
      <c r="Z35" s="34"/>
      <c r="AA35" s="34"/>
      <c r="AB35" s="10"/>
      <c r="AC35" s="9">
        <f t="shared" si="3"/>
        <v>16</v>
      </c>
    </row>
    <row r="36" spans="1:29" ht="13.5">
      <c r="A36" s="9">
        <v>34</v>
      </c>
      <c r="B36" s="9"/>
      <c r="C36" s="9" t="s">
        <v>379</v>
      </c>
      <c r="D36" s="30" t="s">
        <v>1584</v>
      </c>
      <c r="E36" s="12">
        <f t="shared" si="0"/>
        <v>21.5</v>
      </c>
      <c r="F36" s="13">
        <f t="shared" si="1"/>
        <v>5</v>
      </c>
      <c r="G36" s="23">
        <f t="shared" si="2"/>
        <v>4</v>
      </c>
      <c r="H36" s="10">
        <f>SUM(I36:AB36)-AC36</f>
        <v>86</v>
      </c>
      <c r="I36" s="10">
        <v>30</v>
      </c>
      <c r="J36" s="10"/>
      <c r="K36" s="10">
        <v>8</v>
      </c>
      <c r="L36" s="10"/>
      <c r="M36" s="10">
        <v>21</v>
      </c>
      <c r="N36" s="10"/>
      <c r="O36" s="10"/>
      <c r="P36" s="10"/>
      <c r="Q36" s="10"/>
      <c r="R36" s="10"/>
      <c r="S36" s="10"/>
      <c r="T36" s="10"/>
      <c r="U36" s="10">
        <v>14</v>
      </c>
      <c r="V36" s="10"/>
      <c r="W36" s="10"/>
      <c r="X36" s="10"/>
      <c r="Y36" s="34">
        <v>21</v>
      </c>
      <c r="Z36" s="34"/>
      <c r="AA36" s="34"/>
      <c r="AB36" s="10"/>
      <c r="AC36" s="9">
        <f t="shared" si="3"/>
        <v>8</v>
      </c>
    </row>
    <row r="37" spans="1:29" ht="13.5">
      <c r="A37" s="9">
        <v>35</v>
      </c>
      <c r="B37" s="9"/>
      <c r="C37" s="9" t="s">
        <v>345</v>
      </c>
      <c r="D37" s="9" t="s">
        <v>832</v>
      </c>
      <c r="E37" s="12">
        <f t="shared" si="0"/>
        <v>19.666666666666668</v>
      </c>
      <c r="F37" s="13">
        <f t="shared" si="1"/>
        <v>4</v>
      </c>
      <c r="G37" s="23">
        <f t="shared" si="2"/>
        <v>3</v>
      </c>
      <c r="H37" s="10">
        <f>SUM(I37:AB37)-AC37</f>
        <v>59</v>
      </c>
      <c r="I37" s="10">
        <v>22</v>
      </c>
      <c r="J37" s="10"/>
      <c r="K37" s="10">
        <v>16</v>
      </c>
      <c r="L37" s="10"/>
      <c r="M37" s="10"/>
      <c r="N37" s="10"/>
      <c r="O37" s="10"/>
      <c r="P37" s="10"/>
      <c r="Q37" s="10">
        <v>1.5</v>
      </c>
      <c r="R37" s="10"/>
      <c r="S37" s="10"/>
      <c r="T37" s="10"/>
      <c r="U37" s="10"/>
      <c r="V37" s="10"/>
      <c r="W37" s="10"/>
      <c r="X37" s="10"/>
      <c r="Y37" s="34">
        <v>21</v>
      </c>
      <c r="Z37" s="34"/>
      <c r="AA37" s="34"/>
      <c r="AB37" s="10"/>
      <c r="AC37" s="9">
        <f t="shared" si="3"/>
        <v>1.5</v>
      </c>
    </row>
    <row r="38" spans="1:29" ht="13.5">
      <c r="A38" s="9">
        <v>36</v>
      </c>
      <c r="B38" s="9"/>
      <c r="C38" s="9" t="s">
        <v>359</v>
      </c>
      <c r="D38" s="9" t="s">
        <v>902</v>
      </c>
      <c r="E38" s="12">
        <f t="shared" si="0"/>
        <v>19.5</v>
      </c>
      <c r="F38" s="13">
        <f t="shared" si="1"/>
        <v>5</v>
      </c>
      <c r="G38" s="23">
        <f t="shared" si="2"/>
        <v>4</v>
      </c>
      <c r="H38" s="10">
        <f>SUM(I38:AB38)-AC38</f>
        <v>78</v>
      </c>
      <c r="I38" s="10">
        <v>22</v>
      </c>
      <c r="J38" s="10"/>
      <c r="K38" s="10">
        <v>8</v>
      </c>
      <c r="L38" s="10"/>
      <c r="M38" s="10">
        <v>14</v>
      </c>
      <c r="N38" s="10"/>
      <c r="O38" s="10"/>
      <c r="P38" s="10"/>
      <c r="Q38" s="10">
        <v>14</v>
      </c>
      <c r="R38" s="10"/>
      <c r="S38" s="10"/>
      <c r="T38" s="10"/>
      <c r="U38" s="10"/>
      <c r="V38" s="10"/>
      <c r="W38" s="10"/>
      <c r="X38" s="10"/>
      <c r="Y38" s="34">
        <v>28</v>
      </c>
      <c r="Z38" s="34"/>
      <c r="AA38" s="34"/>
      <c r="AB38" s="10"/>
      <c r="AC38" s="9">
        <f t="shared" si="3"/>
        <v>8</v>
      </c>
    </row>
    <row r="39" spans="1:29" ht="13.5">
      <c r="A39" s="9">
        <v>37</v>
      </c>
      <c r="B39" s="9"/>
      <c r="C39" s="9" t="s">
        <v>502</v>
      </c>
      <c r="D39" s="30" t="s">
        <v>1506</v>
      </c>
      <c r="E39" s="12">
        <f t="shared" si="0"/>
        <v>19.333333333333332</v>
      </c>
      <c r="F39" s="13">
        <f t="shared" si="1"/>
        <v>3</v>
      </c>
      <c r="G39" s="23">
        <f t="shared" si="2"/>
        <v>3</v>
      </c>
      <c r="H39" s="10">
        <f>SUM(I39:AB39)</f>
        <v>58</v>
      </c>
      <c r="I39" s="10">
        <v>22</v>
      </c>
      <c r="J39" s="10"/>
      <c r="K39" s="10"/>
      <c r="L39" s="10"/>
      <c r="M39" s="10"/>
      <c r="N39" s="10"/>
      <c r="O39" s="10"/>
      <c r="P39" s="10"/>
      <c r="Q39" s="10"/>
      <c r="R39" s="10">
        <v>20</v>
      </c>
      <c r="S39" s="10"/>
      <c r="T39" s="10"/>
      <c r="U39" s="10"/>
      <c r="V39" s="10">
        <v>16</v>
      </c>
      <c r="W39" s="10"/>
      <c r="X39" s="10"/>
      <c r="Y39" s="34"/>
      <c r="Z39" s="34"/>
      <c r="AA39" s="34"/>
      <c r="AB39" s="10"/>
      <c r="AC39" s="9">
        <f t="shared" si="3"/>
        <v>16</v>
      </c>
    </row>
    <row r="40" spans="1:29" ht="13.5">
      <c r="A40" s="9">
        <v>38</v>
      </c>
      <c r="B40" s="9"/>
      <c r="C40" s="9" t="s">
        <v>571</v>
      </c>
      <c r="D40" s="30" t="s">
        <v>920</v>
      </c>
      <c r="E40" s="12">
        <f t="shared" si="0"/>
        <v>18.666666666666668</v>
      </c>
      <c r="F40" s="13">
        <f t="shared" si="1"/>
        <v>4</v>
      </c>
      <c r="G40" s="23">
        <f t="shared" si="2"/>
        <v>3</v>
      </c>
      <c r="H40" s="10">
        <f>SUM(I40:AB40)-AC40</f>
        <v>56</v>
      </c>
      <c r="I40" s="10"/>
      <c r="J40" s="10"/>
      <c r="K40" s="10">
        <v>8</v>
      </c>
      <c r="L40" s="10"/>
      <c r="M40" s="10">
        <v>21</v>
      </c>
      <c r="N40" s="10"/>
      <c r="O40" s="10"/>
      <c r="P40" s="10"/>
      <c r="Q40" s="10"/>
      <c r="R40" s="10"/>
      <c r="S40" s="10"/>
      <c r="T40" s="10"/>
      <c r="U40" s="10">
        <v>14</v>
      </c>
      <c r="V40" s="10"/>
      <c r="W40" s="10"/>
      <c r="X40" s="10"/>
      <c r="Y40" s="34">
        <v>21</v>
      </c>
      <c r="Z40" s="34"/>
      <c r="AA40" s="34"/>
      <c r="AB40" s="10"/>
      <c r="AC40" s="9">
        <f t="shared" si="3"/>
        <v>8</v>
      </c>
    </row>
    <row r="41" spans="1:29" ht="13.5">
      <c r="A41" s="9">
        <v>39</v>
      </c>
      <c r="B41" s="9"/>
      <c r="C41" s="9" t="s">
        <v>501</v>
      </c>
      <c r="D41" s="30" t="s">
        <v>923</v>
      </c>
      <c r="E41" s="12">
        <f t="shared" si="0"/>
        <v>18</v>
      </c>
      <c r="F41" s="13">
        <f t="shared" si="1"/>
        <v>2</v>
      </c>
      <c r="G41" s="23">
        <f t="shared" si="2"/>
        <v>2</v>
      </c>
      <c r="H41" s="10">
        <f>SUM(I41:AB41)</f>
        <v>36</v>
      </c>
      <c r="I41" s="10"/>
      <c r="J41" s="10"/>
      <c r="K41" s="10"/>
      <c r="L41" s="10"/>
      <c r="M41" s="10"/>
      <c r="N41" s="10"/>
      <c r="O41" s="10"/>
      <c r="P41" s="10"/>
      <c r="Q41" s="10"/>
      <c r="R41" s="10">
        <v>20</v>
      </c>
      <c r="S41" s="10"/>
      <c r="T41" s="10"/>
      <c r="U41" s="10"/>
      <c r="V41" s="10">
        <v>16</v>
      </c>
      <c r="W41" s="10"/>
      <c r="X41" s="10"/>
      <c r="Y41" s="34"/>
      <c r="Z41" s="34"/>
      <c r="AA41" s="34"/>
      <c r="AB41" s="10"/>
      <c r="AC41" s="9">
        <f t="shared" si="3"/>
        <v>16</v>
      </c>
    </row>
    <row r="42" spans="1:29" ht="13.5">
      <c r="A42" s="9">
        <v>39</v>
      </c>
      <c r="B42" s="9"/>
      <c r="C42" s="9" t="s">
        <v>322</v>
      </c>
      <c r="D42" s="30" t="s">
        <v>864</v>
      </c>
      <c r="E42" s="12">
        <f t="shared" si="0"/>
        <v>18</v>
      </c>
      <c r="F42" s="13">
        <f t="shared" si="1"/>
        <v>2</v>
      </c>
      <c r="G42" s="23">
        <f t="shared" si="2"/>
        <v>2</v>
      </c>
      <c r="H42" s="10">
        <f>SUM(I42:AB42)</f>
        <v>36</v>
      </c>
      <c r="I42" s="10"/>
      <c r="J42" s="10"/>
      <c r="K42" s="10">
        <v>8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34">
        <v>28</v>
      </c>
      <c r="Z42" s="34"/>
      <c r="AA42" s="34"/>
      <c r="AB42" s="10"/>
      <c r="AC42" s="9">
        <f t="shared" si="3"/>
        <v>8</v>
      </c>
    </row>
    <row r="43" spans="1:29" ht="13.5">
      <c r="A43" s="9">
        <v>39</v>
      </c>
      <c r="B43" s="9"/>
      <c r="C43" s="9" t="s">
        <v>490</v>
      </c>
      <c r="D43" s="30" t="s">
        <v>54</v>
      </c>
      <c r="E43" s="12">
        <f t="shared" si="0"/>
        <v>18</v>
      </c>
      <c r="F43" s="13">
        <f t="shared" si="1"/>
        <v>2</v>
      </c>
      <c r="G43" s="23">
        <f t="shared" si="2"/>
        <v>2</v>
      </c>
      <c r="H43" s="10">
        <f>SUM(I43:AB43)</f>
        <v>36</v>
      </c>
      <c r="I43" s="10">
        <v>8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34">
        <v>28</v>
      </c>
      <c r="Z43" s="34"/>
      <c r="AA43" s="34"/>
      <c r="AB43" s="10"/>
      <c r="AC43" s="9">
        <f t="shared" si="3"/>
        <v>8</v>
      </c>
    </row>
    <row r="44" spans="1:29" ht="13.5">
      <c r="A44" s="9">
        <v>42</v>
      </c>
      <c r="B44" s="9"/>
      <c r="C44" s="11" t="s">
        <v>361</v>
      </c>
      <c r="D44" s="9" t="s">
        <v>902</v>
      </c>
      <c r="E44" s="12">
        <f t="shared" si="0"/>
        <v>17</v>
      </c>
      <c r="F44" s="13">
        <f t="shared" si="1"/>
        <v>4</v>
      </c>
      <c r="G44" s="23">
        <f t="shared" si="2"/>
        <v>3</v>
      </c>
      <c r="H44" s="10">
        <f>SUM(I44:AB44)-AC44</f>
        <v>51</v>
      </c>
      <c r="I44" s="10">
        <v>22</v>
      </c>
      <c r="J44" s="10"/>
      <c r="K44" s="10">
        <v>8</v>
      </c>
      <c r="L44" s="10"/>
      <c r="M44" s="10"/>
      <c r="N44" s="10"/>
      <c r="O44" s="10"/>
      <c r="P44" s="10"/>
      <c r="Q44" s="10">
        <v>1.5</v>
      </c>
      <c r="R44" s="10"/>
      <c r="S44" s="10"/>
      <c r="T44" s="10"/>
      <c r="U44" s="10"/>
      <c r="V44" s="10"/>
      <c r="W44" s="10"/>
      <c r="X44" s="10"/>
      <c r="Y44" s="34">
        <v>21</v>
      </c>
      <c r="Z44" s="34"/>
      <c r="AA44" s="34"/>
      <c r="AB44" s="10"/>
      <c r="AC44" s="9">
        <f t="shared" si="3"/>
        <v>1.5</v>
      </c>
    </row>
    <row r="45" spans="1:29" ht="13.5">
      <c r="A45" s="9">
        <v>43</v>
      </c>
      <c r="B45" s="9"/>
      <c r="C45" s="11" t="s">
        <v>336</v>
      </c>
      <c r="D45" s="11" t="s">
        <v>891</v>
      </c>
      <c r="E45" s="12">
        <f t="shared" si="0"/>
        <v>16.666666666666668</v>
      </c>
      <c r="F45" s="13">
        <f t="shared" si="1"/>
        <v>3</v>
      </c>
      <c r="G45" s="23">
        <f t="shared" si="2"/>
        <v>3</v>
      </c>
      <c r="H45" s="10">
        <f>SUM(I45:AB45)</f>
        <v>50</v>
      </c>
      <c r="I45" s="10">
        <v>8</v>
      </c>
      <c r="J45" s="10"/>
      <c r="K45" s="10"/>
      <c r="L45" s="10"/>
      <c r="M45" s="10"/>
      <c r="N45" s="10"/>
      <c r="O45" s="10"/>
      <c r="P45" s="10"/>
      <c r="Q45" s="10">
        <v>28</v>
      </c>
      <c r="R45" s="10"/>
      <c r="S45" s="10"/>
      <c r="T45" s="10"/>
      <c r="U45" s="10"/>
      <c r="V45" s="10"/>
      <c r="W45" s="10"/>
      <c r="X45" s="10"/>
      <c r="Y45" s="34">
        <v>14</v>
      </c>
      <c r="Z45" s="34"/>
      <c r="AA45" s="34"/>
      <c r="AB45" s="10"/>
      <c r="AC45" s="9">
        <f t="shared" si="3"/>
        <v>8</v>
      </c>
    </row>
    <row r="46" spans="1:29" ht="13.5">
      <c r="A46" s="9">
        <v>43</v>
      </c>
      <c r="B46" s="9"/>
      <c r="C46" s="9" t="s">
        <v>350</v>
      </c>
      <c r="D46" s="9" t="s">
        <v>944</v>
      </c>
      <c r="E46" s="12">
        <f t="shared" si="0"/>
        <v>16.666666666666668</v>
      </c>
      <c r="F46" s="13">
        <f t="shared" si="1"/>
        <v>4</v>
      </c>
      <c r="G46" s="23">
        <f t="shared" si="2"/>
        <v>3</v>
      </c>
      <c r="H46" s="10">
        <f>SUM(I46:AB46)-AC46</f>
        <v>50</v>
      </c>
      <c r="I46" s="10">
        <v>22</v>
      </c>
      <c r="J46" s="10"/>
      <c r="K46" s="10">
        <v>8</v>
      </c>
      <c r="L46" s="10"/>
      <c r="M46" s="10">
        <v>14</v>
      </c>
      <c r="N46" s="10"/>
      <c r="O46" s="10"/>
      <c r="P46" s="10"/>
      <c r="Q46" s="10">
        <v>14</v>
      </c>
      <c r="R46" s="10"/>
      <c r="S46" s="10"/>
      <c r="T46" s="10"/>
      <c r="U46" s="10"/>
      <c r="V46" s="10"/>
      <c r="W46" s="10"/>
      <c r="X46" s="10"/>
      <c r="Y46" s="34"/>
      <c r="Z46" s="34"/>
      <c r="AA46" s="34"/>
      <c r="AB46" s="10"/>
      <c r="AC46" s="9">
        <f t="shared" si="3"/>
        <v>8</v>
      </c>
    </row>
    <row r="47" spans="1:29" ht="13.5">
      <c r="A47" s="9">
        <v>45</v>
      </c>
      <c r="B47" s="9"/>
      <c r="C47" s="11" t="s">
        <v>463</v>
      </c>
      <c r="D47" s="30" t="s">
        <v>921</v>
      </c>
      <c r="E47" s="12">
        <f t="shared" si="0"/>
        <v>15</v>
      </c>
      <c r="F47" s="13">
        <f t="shared" si="1"/>
        <v>1</v>
      </c>
      <c r="G47" s="23">
        <f t="shared" si="2"/>
        <v>2</v>
      </c>
      <c r="H47" s="10">
        <f aca="true" t="shared" si="5" ref="H47:H56">SUM(I47:AB47)</f>
        <v>30</v>
      </c>
      <c r="I47" s="10">
        <v>30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34"/>
      <c r="Z47" s="34"/>
      <c r="AA47" s="34"/>
      <c r="AB47" s="10"/>
      <c r="AC47" s="9">
        <f t="shared" si="3"/>
        <v>30</v>
      </c>
    </row>
    <row r="48" spans="1:29" ht="13.5">
      <c r="A48" s="9">
        <v>46</v>
      </c>
      <c r="B48" s="9"/>
      <c r="C48" s="11" t="s">
        <v>388</v>
      </c>
      <c r="D48" s="11" t="s">
        <v>198</v>
      </c>
      <c r="E48" s="12">
        <f t="shared" si="0"/>
        <v>15</v>
      </c>
      <c r="F48" s="13">
        <f t="shared" si="1"/>
        <v>2</v>
      </c>
      <c r="G48" s="23">
        <f t="shared" si="2"/>
        <v>2</v>
      </c>
      <c r="H48" s="10">
        <f t="shared" si="5"/>
        <v>30</v>
      </c>
      <c r="I48" s="10">
        <v>22</v>
      </c>
      <c r="J48" s="10"/>
      <c r="K48" s="10">
        <v>8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34"/>
      <c r="Z48" s="34"/>
      <c r="AA48" s="34"/>
      <c r="AB48" s="10"/>
      <c r="AC48" s="9">
        <f t="shared" si="3"/>
        <v>8</v>
      </c>
    </row>
    <row r="49" spans="1:29" ht="13.5">
      <c r="A49" s="9">
        <v>46</v>
      </c>
      <c r="B49" s="9"/>
      <c r="C49" s="11" t="s">
        <v>356</v>
      </c>
      <c r="D49" s="11" t="s">
        <v>198</v>
      </c>
      <c r="E49" s="12">
        <f t="shared" si="0"/>
        <v>15</v>
      </c>
      <c r="F49" s="13">
        <f t="shared" si="1"/>
        <v>2</v>
      </c>
      <c r="G49" s="23">
        <f t="shared" si="2"/>
        <v>2</v>
      </c>
      <c r="H49" s="10">
        <f t="shared" si="5"/>
        <v>30</v>
      </c>
      <c r="I49" s="10">
        <v>22</v>
      </c>
      <c r="J49" s="10"/>
      <c r="K49" s="10">
        <v>8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34"/>
      <c r="Z49" s="34"/>
      <c r="AA49" s="34"/>
      <c r="AB49" s="10"/>
      <c r="AC49" s="9">
        <f t="shared" si="3"/>
        <v>8</v>
      </c>
    </row>
    <row r="50" spans="1:29" ht="13.5">
      <c r="A50" s="9">
        <v>48</v>
      </c>
      <c r="B50" s="9"/>
      <c r="C50" s="9" t="s">
        <v>320</v>
      </c>
      <c r="D50" s="30" t="s">
        <v>75</v>
      </c>
      <c r="E50" s="12">
        <f t="shared" si="0"/>
        <v>14.5</v>
      </c>
      <c r="F50" s="13">
        <f t="shared" si="1"/>
        <v>2</v>
      </c>
      <c r="G50" s="23">
        <f t="shared" si="2"/>
        <v>2</v>
      </c>
      <c r="H50" s="10">
        <f t="shared" si="5"/>
        <v>29</v>
      </c>
      <c r="I50" s="10"/>
      <c r="J50" s="10"/>
      <c r="K50" s="10">
        <v>8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34">
        <v>21</v>
      </c>
      <c r="Z50" s="34"/>
      <c r="AA50" s="34"/>
      <c r="AB50" s="10"/>
      <c r="AC50" s="9">
        <f t="shared" si="3"/>
        <v>8</v>
      </c>
    </row>
    <row r="51" spans="1:29" ht="13.5">
      <c r="A51" s="9">
        <v>49</v>
      </c>
      <c r="B51" s="9"/>
      <c r="C51" s="11" t="s">
        <v>577</v>
      </c>
      <c r="D51" s="11" t="s">
        <v>924</v>
      </c>
      <c r="E51" s="12">
        <f t="shared" si="0"/>
        <v>14</v>
      </c>
      <c r="F51" s="13">
        <f t="shared" si="1"/>
        <v>1</v>
      </c>
      <c r="G51" s="23">
        <f t="shared" si="2"/>
        <v>2</v>
      </c>
      <c r="H51" s="10">
        <f t="shared" si="5"/>
        <v>28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34">
        <v>28</v>
      </c>
      <c r="Z51" s="34"/>
      <c r="AA51" s="34"/>
      <c r="AB51" s="10"/>
      <c r="AC51" s="9">
        <f t="shared" si="3"/>
        <v>28</v>
      </c>
    </row>
    <row r="52" spans="1:29" ht="13.5">
      <c r="A52" s="9">
        <v>50</v>
      </c>
      <c r="B52" s="9"/>
      <c r="C52" s="9" t="s">
        <v>84</v>
      </c>
      <c r="D52" s="30" t="s">
        <v>1520</v>
      </c>
      <c r="E52" s="12">
        <f t="shared" si="0"/>
        <v>14</v>
      </c>
      <c r="F52" s="13">
        <f t="shared" si="1"/>
        <v>2</v>
      </c>
      <c r="G52" s="23">
        <f t="shared" si="2"/>
        <v>2</v>
      </c>
      <c r="H52" s="10">
        <f t="shared" si="5"/>
        <v>28</v>
      </c>
      <c r="I52" s="10">
        <v>22</v>
      </c>
      <c r="J52" s="10"/>
      <c r="K52" s="10"/>
      <c r="L52" s="10"/>
      <c r="M52" s="10"/>
      <c r="N52" s="10"/>
      <c r="O52" s="10"/>
      <c r="P52" s="10"/>
      <c r="Q52" s="10"/>
      <c r="R52" s="10">
        <v>6</v>
      </c>
      <c r="S52" s="10"/>
      <c r="T52" s="10"/>
      <c r="U52" s="10"/>
      <c r="V52" s="10"/>
      <c r="W52" s="10"/>
      <c r="X52" s="10"/>
      <c r="Y52" s="34"/>
      <c r="Z52" s="34"/>
      <c r="AA52" s="34"/>
      <c r="AB52" s="10"/>
      <c r="AC52" s="9">
        <f t="shared" si="3"/>
        <v>6</v>
      </c>
    </row>
    <row r="53" spans="1:29" ht="13.5">
      <c r="A53" s="9">
        <v>50</v>
      </c>
      <c r="B53" s="9"/>
      <c r="C53" s="11" t="s">
        <v>70</v>
      </c>
      <c r="D53" s="11" t="s">
        <v>71</v>
      </c>
      <c r="E53" s="12">
        <f t="shared" si="0"/>
        <v>14</v>
      </c>
      <c r="F53" s="13">
        <f t="shared" si="1"/>
        <v>2</v>
      </c>
      <c r="G53" s="23">
        <f t="shared" si="2"/>
        <v>2</v>
      </c>
      <c r="H53" s="10">
        <f t="shared" si="5"/>
        <v>28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>
        <v>14</v>
      </c>
      <c r="V53" s="10"/>
      <c r="W53" s="10"/>
      <c r="X53" s="10"/>
      <c r="Y53" s="34">
        <v>14</v>
      </c>
      <c r="Z53" s="34"/>
      <c r="AA53" s="34"/>
      <c r="AB53" s="10"/>
      <c r="AC53" s="9">
        <f t="shared" si="3"/>
        <v>14</v>
      </c>
    </row>
    <row r="54" spans="1:29" ht="13.5">
      <c r="A54" s="9">
        <v>52</v>
      </c>
      <c r="B54" s="9"/>
      <c r="C54" s="11" t="s">
        <v>539</v>
      </c>
      <c r="D54" s="11" t="s">
        <v>198</v>
      </c>
      <c r="E54" s="12">
        <f t="shared" si="0"/>
        <v>12</v>
      </c>
      <c r="F54" s="13">
        <f t="shared" si="1"/>
        <v>2</v>
      </c>
      <c r="G54" s="23">
        <f t="shared" si="2"/>
        <v>2</v>
      </c>
      <c r="H54" s="10">
        <f t="shared" si="5"/>
        <v>24</v>
      </c>
      <c r="I54" s="10">
        <v>8</v>
      </c>
      <c r="J54" s="10"/>
      <c r="K54" s="10">
        <v>16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34"/>
      <c r="Z54" s="34"/>
      <c r="AA54" s="34"/>
      <c r="AB54" s="10"/>
      <c r="AC54" s="9">
        <f t="shared" si="3"/>
        <v>8</v>
      </c>
    </row>
    <row r="55" spans="1:29" ht="13.5">
      <c r="A55" s="9">
        <v>53</v>
      </c>
      <c r="B55" s="9"/>
      <c r="C55" s="9" t="s">
        <v>997</v>
      </c>
      <c r="D55" s="9" t="s">
        <v>969</v>
      </c>
      <c r="E55" s="12">
        <f t="shared" si="0"/>
        <v>11.75</v>
      </c>
      <c r="F55" s="13">
        <f t="shared" si="1"/>
        <v>2</v>
      </c>
      <c r="G55" s="23">
        <f t="shared" si="2"/>
        <v>2</v>
      </c>
      <c r="H55" s="10">
        <f t="shared" si="5"/>
        <v>23.5</v>
      </c>
      <c r="I55" s="10"/>
      <c r="J55" s="10"/>
      <c r="K55" s="10"/>
      <c r="L55" s="10"/>
      <c r="M55" s="10"/>
      <c r="N55" s="10">
        <v>20</v>
      </c>
      <c r="O55" s="10"/>
      <c r="P55" s="10"/>
      <c r="Q55" s="10"/>
      <c r="R55" s="10"/>
      <c r="S55" s="10">
        <v>3.5</v>
      </c>
      <c r="T55" s="10"/>
      <c r="U55" s="10"/>
      <c r="V55" s="10"/>
      <c r="W55" s="10"/>
      <c r="X55" s="10"/>
      <c r="Y55" s="34"/>
      <c r="Z55" s="34"/>
      <c r="AA55" s="34"/>
      <c r="AB55" s="10"/>
      <c r="AC55" s="9">
        <f t="shared" si="3"/>
        <v>3.5</v>
      </c>
    </row>
    <row r="56" spans="1:29" ht="13.5">
      <c r="A56" s="9">
        <v>54</v>
      </c>
      <c r="B56" s="9"/>
      <c r="C56" s="11" t="s">
        <v>457</v>
      </c>
      <c r="D56" s="30" t="s">
        <v>866</v>
      </c>
      <c r="E56" s="12">
        <f t="shared" si="0"/>
        <v>11.333333333333334</v>
      </c>
      <c r="F56" s="13">
        <f t="shared" si="1"/>
        <v>3</v>
      </c>
      <c r="G56" s="23">
        <f t="shared" si="2"/>
        <v>3</v>
      </c>
      <c r="H56" s="10">
        <f t="shared" si="5"/>
        <v>34</v>
      </c>
      <c r="I56" s="10"/>
      <c r="J56" s="10"/>
      <c r="K56" s="10"/>
      <c r="L56" s="10"/>
      <c r="M56" s="10"/>
      <c r="N56" s="10">
        <v>12</v>
      </c>
      <c r="O56" s="10"/>
      <c r="P56" s="10"/>
      <c r="Q56" s="10"/>
      <c r="R56" s="10"/>
      <c r="S56" s="10"/>
      <c r="T56" s="10"/>
      <c r="U56" s="10"/>
      <c r="V56" s="10">
        <v>6</v>
      </c>
      <c r="W56" s="10"/>
      <c r="X56" s="10"/>
      <c r="Y56" s="34"/>
      <c r="Z56" s="34">
        <v>16</v>
      </c>
      <c r="AA56" s="34"/>
      <c r="AB56" s="10"/>
      <c r="AC56" s="9">
        <f t="shared" si="3"/>
        <v>6</v>
      </c>
    </row>
    <row r="57" spans="1:29" ht="13.5">
      <c r="A57" s="9">
        <v>55</v>
      </c>
      <c r="B57" s="9"/>
      <c r="C57" s="9" t="s">
        <v>42</v>
      </c>
      <c r="D57" s="31" t="s">
        <v>8</v>
      </c>
      <c r="E57" s="12">
        <f t="shared" si="0"/>
        <v>11.333333333333334</v>
      </c>
      <c r="F57" s="13">
        <f t="shared" si="1"/>
        <v>4</v>
      </c>
      <c r="G57" s="23">
        <f t="shared" si="2"/>
        <v>3</v>
      </c>
      <c r="H57" s="10">
        <f>SUM(I57:AB57)-AC57</f>
        <v>34</v>
      </c>
      <c r="I57" s="10"/>
      <c r="J57" s="10"/>
      <c r="K57" s="10"/>
      <c r="L57" s="10"/>
      <c r="M57" s="10"/>
      <c r="N57" s="10">
        <v>16</v>
      </c>
      <c r="O57" s="10"/>
      <c r="P57" s="10"/>
      <c r="Q57" s="10"/>
      <c r="R57" s="10">
        <v>4</v>
      </c>
      <c r="S57" s="10"/>
      <c r="T57" s="10"/>
      <c r="U57" s="10"/>
      <c r="V57" s="10">
        <v>6</v>
      </c>
      <c r="W57" s="10"/>
      <c r="X57" s="10"/>
      <c r="Y57" s="34"/>
      <c r="Z57" s="34">
        <v>12</v>
      </c>
      <c r="AA57" s="34"/>
      <c r="AB57" s="10"/>
      <c r="AC57" s="9">
        <f t="shared" si="3"/>
        <v>4</v>
      </c>
    </row>
    <row r="58" spans="1:29" ht="13.5">
      <c r="A58" s="9">
        <v>55</v>
      </c>
      <c r="B58" s="9"/>
      <c r="C58" s="9" t="s">
        <v>487</v>
      </c>
      <c r="D58" s="31" t="s">
        <v>1630</v>
      </c>
      <c r="E58" s="12">
        <f t="shared" si="0"/>
        <v>11.333333333333334</v>
      </c>
      <c r="F58" s="13">
        <f t="shared" si="1"/>
        <v>4</v>
      </c>
      <c r="G58" s="23">
        <f t="shared" si="2"/>
        <v>3</v>
      </c>
      <c r="H58" s="10">
        <f>SUM(I58:AB58)-AC58</f>
        <v>34</v>
      </c>
      <c r="I58" s="10"/>
      <c r="J58" s="10"/>
      <c r="K58" s="10"/>
      <c r="L58" s="10"/>
      <c r="M58" s="10"/>
      <c r="N58" s="10">
        <v>16</v>
      </c>
      <c r="O58" s="10"/>
      <c r="P58" s="10"/>
      <c r="Q58" s="10"/>
      <c r="R58" s="10">
        <v>4</v>
      </c>
      <c r="S58" s="10"/>
      <c r="T58" s="10"/>
      <c r="U58" s="10"/>
      <c r="V58" s="10">
        <v>6</v>
      </c>
      <c r="W58" s="10"/>
      <c r="X58" s="10"/>
      <c r="Y58" s="34"/>
      <c r="Z58" s="34">
        <v>12</v>
      </c>
      <c r="AA58" s="34"/>
      <c r="AB58" s="10"/>
      <c r="AC58" s="9">
        <f t="shared" si="3"/>
        <v>4</v>
      </c>
    </row>
    <row r="59" spans="1:29" ht="13.5">
      <c r="A59" s="9">
        <v>55</v>
      </c>
      <c r="B59" s="9"/>
      <c r="C59" s="11" t="s">
        <v>6</v>
      </c>
      <c r="D59" s="30" t="s">
        <v>828</v>
      </c>
      <c r="E59" s="12">
        <f t="shared" si="0"/>
        <v>11.333333333333334</v>
      </c>
      <c r="F59" s="13">
        <f t="shared" si="1"/>
        <v>4</v>
      </c>
      <c r="G59" s="23">
        <f t="shared" si="2"/>
        <v>3</v>
      </c>
      <c r="H59" s="10">
        <f>SUM(I59:AB59)-AC59</f>
        <v>34</v>
      </c>
      <c r="I59" s="10"/>
      <c r="J59" s="10"/>
      <c r="K59" s="10"/>
      <c r="L59" s="10"/>
      <c r="M59" s="10"/>
      <c r="N59" s="10">
        <v>12</v>
      </c>
      <c r="O59" s="10"/>
      <c r="P59" s="10"/>
      <c r="Q59" s="10"/>
      <c r="R59" s="10">
        <v>6</v>
      </c>
      <c r="S59" s="10"/>
      <c r="T59" s="10"/>
      <c r="U59" s="10"/>
      <c r="V59" s="10">
        <v>6</v>
      </c>
      <c r="W59" s="10"/>
      <c r="X59" s="10"/>
      <c r="Y59" s="34"/>
      <c r="Z59" s="34">
        <v>16</v>
      </c>
      <c r="AA59" s="34"/>
      <c r="AB59" s="10"/>
      <c r="AC59" s="9">
        <f t="shared" si="3"/>
        <v>6</v>
      </c>
    </row>
    <row r="60" spans="1:29" ht="13.5">
      <c r="A60" s="9">
        <v>58</v>
      </c>
      <c r="B60" s="9"/>
      <c r="C60" s="11" t="s">
        <v>366</v>
      </c>
      <c r="D60" s="30" t="s">
        <v>877</v>
      </c>
      <c r="E60" s="12">
        <f t="shared" si="0"/>
        <v>11.125</v>
      </c>
      <c r="F60" s="13">
        <f t="shared" si="1"/>
        <v>5</v>
      </c>
      <c r="G60" s="23">
        <f t="shared" si="2"/>
        <v>4</v>
      </c>
      <c r="H60" s="10">
        <f>SUM(I60:AB60)-AC60</f>
        <v>44.5</v>
      </c>
      <c r="I60" s="10">
        <v>8</v>
      </c>
      <c r="J60" s="10"/>
      <c r="K60" s="10"/>
      <c r="L60" s="10"/>
      <c r="M60" s="10">
        <v>1.5</v>
      </c>
      <c r="N60" s="10"/>
      <c r="O60" s="10"/>
      <c r="P60" s="10"/>
      <c r="Q60" s="10">
        <v>1.5</v>
      </c>
      <c r="R60" s="10"/>
      <c r="S60" s="10"/>
      <c r="T60" s="10"/>
      <c r="U60" s="10">
        <v>21</v>
      </c>
      <c r="V60" s="10"/>
      <c r="W60" s="10"/>
      <c r="X60" s="10"/>
      <c r="Y60" s="34">
        <v>14</v>
      </c>
      <c r="Z60" s="34"/>
      <c r="AA60" s="34"/>
      <c r="AB60" s="10"/>
      <c r="AC60" s="9">
        <f t="shared" si="3"/>
        <v>1.5</v>
      </c>
    </row>
    <row r="61" spans="1:29" ht="13.5">
      <c r="A61" s="9">
        <v>58</v>
      </c>
      <c r="B61" s="9"/>
      <c r="C61" s="11" t="s">
        <v>342</v>
      </c>
      <c r="D61" s="30" t="s">
        <v>1098</v>
      </c>
      <c r="E61" s="12">
        <f t="shared" si="0"/>
        <v>11.125</v>
      </c>
      <c r="F61" s="13">
        <f t="shared" si="1"/>
        <v>5</v>
      </c>
      <c r="G61" s="23">
        <f t="shared" si="2"/>
        <v>4</v>
      </c>
      <c r="H61" s="10">
        <f>SUM(I61:AB61)-AC61</f>
        <v>44.5</v>
      </c>
      <c r="I61" s="10">
        <v>8</v>
      </c>
      <c r="J61" s="10"/>
      <c r="K61" s="10"/>
      <c r="L61" s="10"/>
      <c r="M61" s="10">
        <v>1.5</v>
      </c>
      <c r="N61" s="10"/>
      <c r="O61" s="10"/>
      <c r="P61" s="10"/>
      <c r="Q61" s="10">
        <v>1.5</v>
      </c>
      <c r="R61" s="10"/>
      <c r="S61" s="10"/>
      <c r="T61" s="10"/>
      <c r="U61" s="10">
        <v>21</v>
      </c>
      <c r="V61" s="10"/>
      <c r="W61" s="10"/>
      <c r="X61" s="10"/>
      <c r="Y61" s="34">
        <v>14</v>
      </c>
      <c r="Z61" s="34"/>
      <c r="AA61" s="34"/>
      <c r="AB61" s="10"/>
      <c r="AC61" s="9">
        <f t="shared" si="3"/>
        <v>1.5</v>
      </c>
    </row>
    <row r="62" spans="1:29" ht="13.5">
      <c r="A62" s="9">
        <v>60</v>
      </c>
      <c r="B62" s="9"/>
      <c r="C62" s="11" t="s">
        <v>375</v>
      </c>
      <c r="D62" s="30" t="s">
        <v>1659</v>
      </c>
      <c r="E62" s="12">
        <f t="shared" si="0"/>
        <v>11</v>
      </c>
      <c r="F62" s="13">
        <f t="shared" si="1"/>
        <v>1</v>
      </c>
      <c r="G62" s="23">
        <f t="shared" si="2"/>
        <v>2</v>
      </c>
      <c r="H62" s="10">
        <f>SUM(I62:AB62)</f>
        <v>22</v>
      </c>
      <c r="I62" s="10"/>
      <c r="J62" s="10"/>
      <c r="K62" s="10">
        <v>22</v>
      </c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34"/>
      <c r="Z62" s="34"/>
      <c r="AA62" s="34"/>
      <c r="AB62" s="10"/>
      <c r="AC62" s="9">
        <f t="shared" si="3"/>
        <v>22</v>
      </c>
    </row>
    <row r="63" spans="1:29" ht="13.5">
      <c r="A63" s="9">
        <v>60</v>
      </c>
      <c r="B63" s="9"/>
      <c r="C63" s="11" t="s">
        <v>372</v>
      </c>
      <c r="D63" s="11" t="s">
        <v>198</v>
      </c>
      <c r="E63" s="12">
        <f t="shared" si="0"/>
        <v>11</v>
      </c>
      <c r="F63" s="13">
        <f t="shared" si="1"/>
        <v>1</v>
      </c>
      <c r="G63" s="23">
        <f t="shared" si="2"/>
        <v>2</v>
      </c>
      <c r="H63" s="10">
        <f>SUM(I63:AB63)</f>
        <v>22</v>
      </c>
      <c r="I63" s="10"/>
      <c r="J63" s="10"/>
      <c r="K63" s="10">
        <v>22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34"/>
      <c r="Z63" s="34"/>
      <c r="AA63" s="34"/>
      <c r="AB63" s="10"/>
      <c r="AC63" s="9">
        <f t="shared" si="3"/>
        <v>22</v>
      </c>
    </row>
    <row r="64" spans="1:29" ht="13.5">
      <c r="A64" s="9">
        <v>60</v>
      </c>
      <c r="B64" s="9"/>
      <c r="C64" s="11" t="s">
        <v>333</v>
      </c>
      <c r="D64" s="11" t="s">
        <v>198</v>
      </c>
      <c r="E64" s="12">
        <f t="shared" si="0"/>
        <v>11</v>
      </c>
      <c r="F64" s="13">
        <f t="shared" si="1"/>
        <v>1</v>
      </c>
      <c r="G64" s="23">
        <f t="shared" si="2"/>
        <v>2</v>
      </c>
      <c r="H64" s="10">
        <f>SUM(I64:AB64)</f>
        <v>22</v>
      </c>
      <c r="I64" s="10"/>
      <c r="J64" s="10"/>
      <c r="K64" s="10">
        <v>22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34"/>
      <c r="Z64" s="34"/>
      <c r="AA64" s="34"/>
      <c r="AB64" s="10"/>
      <c r="AC64" s="9">
        <f t="shared" si="3"/>
        <v>22</v>
      </c>
    </row>
    <row r="65" spans="1:29" ht="13.5">
      <c r="A65" s="9">
        <v>60</v>
      </c>
      <c r="B65" s="9"/>
      <c r="C65" s="9" t="s">
        <v>315</v>
      </c>
      <c r="D65" s="30" t="s">
        <v>921</v>
      </c>
      <c r="E65" s="12">
        <f t="shared" si="0"/>
        <v>11</v>
      </c>
      <c r="F65" s="13">
        <f t="shared" si="1"/>
        <v>1</v>
      </c>
      <c r="G65" s="23">
        <f t="shared" si="2"/>
        <v>2</v>
      </c>
      <c r="H65" s="10">
        <f>SUM(I65:AB65)</f>
        <v>22</v>
      </c>
      <c r="I65" s="10"/>
      <c r="J65" s="10"/>
      <c r="K65" s="10">
        <v>22</v>
      </c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34"/>
      <c r="Z65" s="34"/>
      <c r="AA65" s="34"/>
      <c r="AB65" s="10"/>
      <c r="AC65" s="9">
        <f t="shared" si="3"/>
        <v>22</v>
      </c>
    </row>
    <row r="66" spans="1:29" ht="13.5">
      <c r="A66" s="9">
        <v>64</v>
      </c>
      <c r="B66" s="9"/>
      <c r="C66" s="11" t="s">
        <v>337</v>
      </c>
      <c r="D66" s="11" t="s">
        <v>925</v>
      </c>
      <c r="E66" s="12">
        <f t="shared" si="0"/>
        <v>11</v>
      </c>
      <c r="F66" s="13">
        <f t="shared" si="1"/>
        <v>2</v>
      </c>
      <c r="G66" s="23">
        <f t="shared" si="2"/>
        <v>2</v>
      </c>
      <c r="H66" s="10">
        <f>SUM(I66:AB66)</f>
        <v>22</v>
      </c>
      <c r="I66" s="10">
        <v>8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34">
        <v>14</v>
      </c>
      <c r="Z66" s="34"/>
      <c r="AA66" s="34"/>
      <c r="AB66" s="10"/>
      <c r="AC66" s="9">
        <f t="shared" si="3"/>
        <v>8</v>
      </c>
    </row>
    <row r="67" spans="1:29" ht="13.5">
      <c r="A67" s="9">
        <v>65</v>
      </c>
      <c r="B67" s="9"/>
      <c r="C67" s="11" t="s">
        <v>692</v>
      </c>
      <c r="D67" s="31" t="s">
        <v>930</v>
      </c>
      <c r="E67" s="12">
        <f aca="true" t="shared" si="6" ref="E67:E130">H67/G67</f>
        <v>11</v>
      </c>
      <c r="F67" s="13">
        <f aca="true" t="shared" si="7" ref="F67:F130">COUNT(I67:AB67)</f>
        <v>4</v>
      </c>
      <c r="G67" s="23">
        <f aca="true" t="shared" si="8" ref="G67:G130">IF(F67&gt;3,F67-1,IF(F67=3,3,IF(F67&lt;3,2,F67)))</f>
        <v>3</v>
      </c>
      <c r="H67" s="10">
        <f>SUM(I67:AB67)-AC67</f>
        <v>33</v>
      </c>
      <c r="I67" s="10"/>
      <c r="J67" s="10"/>
      <c r="K67" s="10"/>
      <c r="L67" s="10"/>
      <c r="M67" s="10"/>
      <c r="N67" s="10">
        <v>20</v>
      </c>
      <c r="O67" s="10"/>
      <c r="P67" s="10"/>
      <c r="Q67" s="10"/>
      <c r="R67" s="10">
        <v>6</v>
      </c>
      <c r="S67" s="10"/>
      <c r="T67" s="10"/>
      <c r="U67" s="10"/>
      <c r="V67" s="10">
        <v>4</v>
      </c>
      <c r="W67" s="10"/>
      <c r="X67" s="10"/>
      <c r="Y67" s="34"/>
      <c r="Z67" s="34"/>
      <c r="AA67" s="34">
        <v>7</v>
      </c>
      <c r="AB67" s="10"/>
      <c r="AC67" s="9">
        <f aca="true" t="shared" si="9" ref="AC67:AC130">MIN(I67:AB67)</f>
        <v>4</v>
      </c>
    </row>
    <row r="68" spans="1:29" ht="13.5">
      <c r="A68" s="9">
        <v>66</v>
      </c>
      <c r="B68" s="9"/>
      <c r="C68" s="9" t="s">
        <v>1034</v>
      </c>
      <c r="D68" s="9" t="s">
        <v>990</v>
      </c>
      <c r="E68" s="12">
        <f t="shared" si="6"/>
        <v>10.5</v>
      </c>
      <c r="F68" s="13">
        <f t="shared" si="7"/>
        <v>1</v>
      </c>
      <c r="G68" s="23">
        <f t="shared" si="8"/>
        <v>2</v>
      </c>
      <c r="H68" s="10">
        <f>SUM(I68:AB68)</f>
        <v>21</v>
      </c>
      <c r="I68" s="10"/>
      <c r="J68" s="10"/>
      <c r="K68" s="10"/>
      <c r="L68" s="10"/>
      <c r="M68" s="10"/>
      <c r="N68" s="10"/>
      <c r="O68" s="10"/>
      <c r="P68" s="10"/>
      <c r="Q68" s="10">
        <v>21</v>
      </c>
      <c r="R68" s="10"/>
      <c r="S68" s="10"/>
      <c r="T68" s="10"/>
      <c r="U68" s="10"/>
      <c r="V68" s="10"/>
      <c r="W68" s="10"/>
      <c r="X68" s="10"/>
      <c r="Y68" s="34"/>
      <c r="Z68" s="34"/>
      <c r="AA68" s="34"/>
      <c r="AB68" s="10"/>
      <c r="AC68" s="9">
        <f t="shared" si="9"/>
        <v>21</v>
      </c>
    </row>
    <row r="69" spans="1:29" ht="13.5">
      <c r="A69" s="9">
        <v>67</v>
      </c>
      <c r="B69" s="9"/>
      <c r="C69" s="30" t="s">
        <v>86</v>
      </c>
      <c r="D69" s="9" t="s">
        <v>1509</v>
      </c>
      <c r="E69" s="12">
        <f t="shared" si="6"/>
        <v>10</v>
      </c>
      <c r="F69" s="13">
        <f t="shared" si="7"/>
        <v>1</v>
      </c>
      <c r="G69" s="23">
        <f t="shared" si="8"/>
        <v>2</v>
      </c>
      <c r="H69" s="10">
        <f>SUM(I69:AB69)</f>
        <v>20</v>
      </c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34"/>
      <c r="Z69" s="34">
        <v>20</v>
      </c>
      <c r="AA69" s="34"/>
      <c r="AB69" s="10"/>
      <c r="AC69" s="9">
        <f t="shared" si="9"/>
        <v>20</v>
      </c>
    </row>
    <row r="70" spans="1:29" ht="13.5">
      <c r="A70" s="9">
        <v>67</v>
      </c>
      <c r="B70" s="9"/>
      <c r="C70" s="30" t="s">
        <v>820</v>
      </c>
      <c r="D70" s="11" t="s">
        <v>925</v>
      </c>
      <c r="E70" s="12">
        <f t="shared" si="6"/>
        <v>10</v>
      </c>
      <c r="F70" s="13">
        <f t="shared" si="7"/>
        <v>1</v>
      </c>
      <c r="G70" s="23">
        <f t="shared" si="8"/>
        <v>2</v>
      </c>
      <c r="H70" s="10">
        <f>SUM(I70:AB70)</f>
        <v>20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34"/>
      <c r="Z70" s="34">
        <v>20</v>
      </c>
      <c r="AA70" s="34"/>
      <c r="AB70" s="10"/>
      <c r="AC70" s="9">
        <f t="shared" si="9"/>
        <v>20</v>
      </c>
    </row>
    <row r="71" spans="1:29" ht="13.5">
      <c r="A71" s="9">
        <v>69</v>
      </c>
      <c r="B71" s="9"/>
      <c r="C71" s="30" t="s">
        <v>1085</v>
      </c>
      <c r="D71" s="11" t="s">
        <v>924</v>
      </c>
      <c r="E71" s="12">
        <f t="shared" si="6"/>
        <v>10</v>
      </c>
      <c r="F71" s="13">
        <f t="shared" si="7"/>
        <v>3</v>
      </c>
      <c r="G71" s="23">
        <f t="shared" si="8"/>
        <v>3</v>
      </c>
      <c r="H71" s="10">
        <f>SUM(I71:AB71)</f>
        <v>30</v>
      </c>
      <c r="I71" s="10">
        <v>8</v>
      </c>
      <c r="J71" s="10"/>
      <c r="K71" s="10"/>
      <c r="L71" s="10"/>
      <c r="M71" s="10"/>
      <c r="N71" s="10">
        <v>6</v>
      </c>
      <c r="O71" s="10"/>
      <c r="P71" s="10"/>
      <c r="Q71" s="10"/>
      <c r="R71" s="10">
        <v>16</v>
      </c>
      <c r="S71" s="10"/>
      <c r="T71" s="10"/>
      <c r="U71" s="10"/>
      <c r="V71" s="10"/>
      <c r="W71" s="10"/>
      <c r="X71" s="10"/>
      <c r="Y71" s="34"/>
      <c r="Z71" s="34"/>
      <c r="AA71" s="34"/>
      <c r="AB71" s="10"/>
      <c r="AC71" s="9">
        <f t="shared" si="9"/>
        <v>6</v>
      </c>
    </row>
    <row r="72" spans="1:29" ht="13.5">
      <c r="A72" s="9">
        <v>70</v>
      </c>
      <c r="B72" s="9"/>
      <c r="C72" s="11" t="s">
        <v>503</v>
      </c>
      <c r="D72" s="11" t="s">
        <v>922</v>
      </c>
      <c r="E72" s="12">
        <f t="shared" si="6"/>
        <v>10</v>
      </c>
      <c r="F72" s="13">
        <f t="shared" si="7"/>
        <v>4</v>
      </c>
      <c r="G72" s="23">
        <f t="shared" si="8"/>
        <v>3</v>
      </c>
      <c r="H72" s="10">
        <f>SUM(I72:AB72)-AC72</f>
        <v>30</v>
      </c>
      <c r="I72" s="10">
        <v>8</v>
      </c>
      <c r="J72" s="10"/>
      <c r="K72" s="10"/>
      <c r="L72" s="10"/>
      <c r="M72" s="10"/>
      <c r="N72" s="10">
        <v>6</v>
      </c>
      <c r="O72" s="10"/>
      <c r="P72" s="10"/>
      <c r="Q72" s="10"/>
      <c r="R72" s="10">
        <v>16</v>
      </c>
      <c r="S72" s="10"/>
      <c r="T72" s="10"/>
      <c r="U72" s="10"/>
      <c r="V72" s="10"/>
      <c r="W72" s="10"/>
      <c r="X72" s="10"/>
      <c r="Y72" s="34"/>
      <c r="Z72" s="34">
        <v>4</v>
      </c>
      <c r="AA72" s="34"/>
      <c r="AB72" s="10"/>
      <c r="AC72" s="9">
        <f t="shared" si="9"/>
        <v>4</v>
      </c>
    </row>
    <row r="73" spans="1:29" ht="13.5">
      <c r="A73" s="9">
        <v>71</v>
      </c>
      <c r="B73" s="9"/>
      <c r="C73" s="9" t="s">
        <v>459</v>
      </c>
      <c r="D73" s="9" t="s">
        <v>456</v>
      </c>
      <c r="E73" s="12">
        <f t="shared" si="6"/>
        <v>9</v>
      </c>
      <c r="F73" s="13">
        <f t="shared" si="7"/>
        <v>2</v>
      </c>
      <c r="G73" s="23">
        <f t="shared" si="8"/>
        <v>2</v>
      </c>
      <c r="H73" s="10">
        <f>SUM(I73:AB73)</f>
        <v>18</v>
      </c>
      <c r="I73" s="10"/>
      <c r="J73" s="10"/>
      <c r="K73" s="10"/>
      <c r="L73" s="10"/>
      <c r="M73" s="10"/>
      <c r="N73" s="10">
        <v>6</v>
      </c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34"/>
      <c r="Z73" s="34">
        <v>12</v>
      </c>
      <c r="AA73" s="34"/>
      <c r="AB73" s="10"/>
      <c r="AC73" s="9">
        <f t="shared" si="9"/>
        <v>6</v>
      </c>
    </row>
    <row r="74" spans="1:29" ht="13.5">
      <c r="A74" s="9">
        <v>71</v>
      </c>
      <c r="B74" s="9"/>
      <c r="C74" s="30" t="s">
        <v>52</v>
      </c>
      <c r="D74" s="9" t="s">
        <v>456</v>
      </c>
      <c r="E74" s="12">
        <f t="shared" si="6"/>
        <v>9</v>
      </c>
      <c r="F74" s="13">
        <f t="shared" si="7"/>
        <v>2</v>
      </c>
      <c r="G74" s="23">
        <f t="shared" si="8"/>
        <v>2</v>
      </c>
      <c r="H74" s="10">
        <f>SUM(I74:AB74)</f>
        <v>18</v>
      </c>
      <c r="I74" s="10"/>
      <c r="J74" s="10"/>
      <c r="K74" s="10"/>
      <c r="L74" s="10"/>
      <c r="M74" s="10"/>
      <c r="N74" s="10">
        <v>6</v>
      </c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34"/>
      <c r="Z74" s="34">
        <v>12</v>
      </c>
      <c r="AA74" s="34"/>
      <c r="AB74" s="10"/>
      <c r="AC74" s="9">
        <f t="shared" si="9"/>
        <v>6</v>
      </c>
    </row>
    <row r="75" spans="1:29" ht="13.5">
      <c r="A75" s="9">
        <v>73</v>
      </c>
      <c r="B75" s="9"/>
      <c r="C75" s="11" t="s">
        <v>585</v>
      </c>
      <c r="D75" s="11" t="s">
        <v>931</v>
      </c>
      <c r="E75" s="12">
        <f t="shared" si="6"/>
        <v>9</v>
      </c>
      <c r="F75" s="13">
        <f t="shared" si="7"/>
        <v>3</v>
      </c>
      <c r="G75" s="23">
        <f t="shared" si="8"/>
        <v>3</v>
      </c>
      <c r="H75" s="10">
        <f>SUM(I75:AB75)</f>
        <v>27</v>
      </c>
      <c r="I75" s="10"/>
      <c r="J75" s="10"/>
      <c r="K75" s="10"/>
      <c r="L75" s="10"/>
      <c r="M75" s="10"/>
      <c r="N75" s="10">
        <v>12</v>
      </c>
      <c r="O75" s="10"/>
      <c r="P75" s="10"/>
      <c r="Q75" s="10"/>
      <c r="R75" s="10"/>
      <c r="S75" s="10"/>
      <c r="T75" s="10"/>
      <c r="U75" s="10"/>
      <c r="V75" s="10">
        <v>8</v>
      </c>
      <c r="W75" s="10"/>
      <c r="X75" s="10"/>
      <c r="Y75" s="34"/>
      <c r="Z75" s="34"/>
      <c r="AA75" s="34">
        <v>7</v>
      </c>
      <c r="AB75" s="10"/>
      <c r="AC75" s="9">
        <f t="shared" si="9"/>
        <v>7</v>
      </c>
    </row>
    <row r="76" spans="1:29" ht="13.5">
      <c r="A76" s="9">
        <v>74</v>
      </c>
      <c r="B76" s="9"/>
      <c r="C76" s="11" t="s">
        <v>352</v>
      </c>
      <c r="D76" s="35" t="s">
        <v>32</v>
      </c>
      <c r="E76" s="12">
        <f t="shared" si="6"/>
        <v>8.666666666666666</v>
      </c>
      <c r="F76" s="13">
        <f t="shared" si="7"/>
        <v>3</v>
      </c>
      <c r="G76" s="23">
        <f t="shared" si="8"/>
        <v>3</v>
      </c>
      <c r="H76" s="10">
        <f>SUM(I76:AB76)</f>
        <v>26</v>
      </c>
      <c r="I76" s="10"/>
      <c r="J76" s="10"/>
      <c r="K76" s="10"/>
      <c r="L76" s="10"/>
      <c r="M76" s="10"/>
      <c r="N76" s="10">
        <v>6</v>
      </c>
      <c r="O76" s="10"/>
      <c r="P76" s="10"/>
      <c r="Q76" s="10"/>
      <c r="R76" s="10">
        <v>14</v>
      </c>
      <c r="S76" s="10"/>
      <c r="T76" s="10"/>
      <c r="U76" s="10"/>
      <c r="V76" s="10"/>
      <c r="W76" s="10"/>
      <c r="X76" s="10"/>
      <c r="Y76" s="34"/>
      <c r="Z76" s="34">
        <v>6</v>
      </c>
      <c r="AA76" s="34"/>
      <c r="AB76" s="10"/>
      <c r="AC76" s="9">
        <f t="shared" si="9"/>
        <v>6</v>
      </c>
    </row>
    <row r="77" spans="1:29" ht="13.5">
      <c r="A77" s="9">
        <v>75</v>
      </c>
      <c r="B77" s="9"/>
      <c r="C77" s="9" t="s">
        <v>486</v>
      </c>
      <c r="D77" s="9" t="s">
        <v>853</v>
      </c>
      <c r="E77" s="12">
        <f t="shared" si="6"/>
        <v>8.5</v>
      </c>
      <c r="F77" s="13">
        <f t="shared" si="7"/>
        <v>5</v>
      </c>
      <c r="G77" s="23">
        <f t="shared" si="8"/>
        <v>4</v>
      </c>
      <c r="H77" s="10">
        <f>SUM(I77:AB77)-AC77</f>
        <v>34</v>
      </c>
      <c r="I77" s="10">
        <v>8</v>
      </c>
      <c r="J77" s="10"/>
      <c r="K77" s="10"/>
      <c r="L77" s="10"/>
      <c r="M77" s="10"/>
      <c r="N77" s="10">
        <v>6</v>
      </c>
      <c r="O77" s="10"/>
      <c r="P77" s="10"/>
      <c r="Q77" s="10"/>
      <c r="R77" s="10">
        <v>14</v>
      </c>
      <c r="S77" s="10"/>
      <c r="T77" s="10"/>
      <c r="U77" s="10"/>
      <c r="V77" s="10">
        <v>4</v>
      </c>
      <c r="W77" s="10"/>
      <c r="X77" s="10"/>
      <c r="Y77" s="34"/>
      <c r="Z77" s="34">
        <v>6</v>
      </c>
      <c r="AA77" s="34"/>
      <c r="AB77" s="10"/>
      <c r="AC77" s="9">
        <f t="shared" si="9"/>
        <v>4</v>
      </c>
    </row>
    <row r="78" spans="1:29" ht="13.5">
      <c r="A78" s="9">
        <v>76</v>
      </c>
      <c r="B78" s="9"/>
      <c r="C78" s="11" t="s">
        <v>354</v>
      </c>
      <c r="D78" s="9" t="s">
        <v>1070</v>
      </c>
      <c r="E78" s="12">
        <f t="shared" si="6"/>
        <v>8</v>
      </c>
      <c r="F78" s="13">
        <f t="shared" si="7"/>
        <v>1</v>
      </c>
      <c r="G78" s="23">
        <f t="shared" si="8"/>
        <v>2</v>
      </c>
      <c r="H78" s="10">
        <f aca="true" t="shared" si="10" ref="H78:H89">SUM(I78:AB78)</f>
        <v>16</v>
      </c>
      <c r="I78" s="10"/>
      <c r="J78" s="10"/>
      <c r="K78" s="10">
        <v>16</v>
      </c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34"/>
      <c r="Z78" s="34"/>
      <c r="AA78" s="34"/>
      <c r="AB78" s="10"/>
      <c r="AC78" s="9">
        <f t="shared" si="9"/>
        <v>16</v>
      </c>
    </row>
    <row r="79" spans="1:29" ht="13.5">
      <c r="A79" s="9">
        <v>76</v>
      </c>
      <c r="B79" s="9"/>
      <c r="C79" s="11" t="s">
        <v>365</v>
      </c>
      <c r="D79" s="30" t="s">
        <v>22</v>
      </c>
      <c r="E79" s="12">
        <f t="shared" si="6"/>
        <v>8</v>
      </c>
      <c r="F79" s="13">
        <f t="shared" si="7"/>
        <v>1</v>
      </c>
      <c r="G79" s="23">
        <f t="shared" si="8"/>
        <v>2</v>
      </c>
      <c r="H79" s="10">
        <f t="shared" si="10"/>
        <v>16</v>
      </c>
      <c r="I79" s="10"/>
      <c r="J79" s="10"/>
      <c r="K79" s="10">
        <v>16</v>
      </c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34"/>
      <c r="Z79" s="34"/>
      <c r="AA79" s="34"/>
      <c r="AB79" s="10"/>
      <c r="AC79" s="9">
        <f t="shared" si="9"/>
        <v>16</v>
      </c>
    </row>
    <row r="80" spans="1:29" ht="13.5">
      <c r="A80" s="9">
        <v>76</v>
      </c>
      <c r="B80" s="9"/>
      <c r="C80" s="11" t="s">
        <v>329</v>
      </c>
      <c r="D80" s="30" t="s">
        <v>1659</v>
      </c>
      <c r="E80" s="12">
        <f t="shared" si="6"/>
        <v>8</v>
      </c>
      <c r="F80" s="13">
        <f t="shared" si="7"/>
        <v>1</v>
      </c>
      <c r="G80" s="23">
        <f t="shared" si="8"/>
        <v>2</v>
      </c>
      <c r="H80" s="10">
        <f t="shared" si="10"/>
        <v>16</v>
      </c>
      <c r="I80" s="10"/>
      <c r="J80" s="10"/>
      <c r="K80" s="10">
        <v>16</v>
      </c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34"/>
      <c r="Z80" s="34"/>
      <c r="AA80" s="34"/>
      <c r="AB80" s="10"/>
      <c r="AC80" s="9">
        <f t="shared" si="9"/>
        <v>16</v>
      </c>
    </row>
    <row r="81" spans="1:29" ht="13.5">
      <c r="A81" s="9">
        <v>76</v>
      </c>
      <c r="B81" s="9"/>
      <c r="C81" s="11" t="s">
        <v>307</v>
      </c>
      <c r="D81" s="30" t="s">
        <v>945</v>
      </c>
      <c r="E81" s="12">
        <f t="shared" si="6"/>
        <v>8</v>
      </c>
      <c r="F81" s="13">
        <f t="shared" si="7"/>
        <v>1</v>
      </c>
      <c r="G81" s="23">
        <f t="shared" si="8"/>
        <v>2</v>
      </c>
      <c r="H81" s="10">
        <f t="shared" si="10"/>
        <v>16</v>
      </c>
      <c r="I81" s="10"/>
      <c r="J81" s="10"/>
      <c r="K81" s="10">
        <v>16</v>
      </c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34"/>
      <c r="Z81" s="34"/>
      <c r="AA81" s="34"/>
      <c r="AB81" s="10"/>
      <c r="AC81" s="9">
        <f t="shared" si="9"/>
        <v>16</v>
      </c>
    </row>
    <row r="82" spans="1:29" ht="13.5">
      <c r="A82" s="9">
        <v>76</v>
      </c>
      <c r="B82" s="9"/>
      <c r="C82" s="11" t="s">
        <v>389</v>
      </c>
      <c r="D82" s="11" t="s">
        <v>198</v>
      </c>
      <c r="E82" s="12">
        <f t="shared" si="6"/>
        <v>8</v>
      </c>
      <c r="F82" s="13">
        <f t="shared" si="7"/>
        <v>1</v>
      </c>
      <c r="G82" s="23">
        <f t="shared" si="8"/>
        <v>2</v>
      </c>
      <c r="H82" s="10">
        <f t="shared" si="10"/>
        <v>16</v>
      </c>
      <c r="I82" s="10"/>
      <c r="J82" s="10"/>
      <c r="K82" s="10">
        <v>16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34"/>
      <c r="Z82" s="34"/>
      <c r="AA82" s="34"/>
      <c r="AB82" s="10"/>
      <c r="AC82" s="9">
        <f t="shared" si="9"/>
        <v>16</v>
      </c>
    </row>
    <row r="83" spans="1:29" ht="13.5">
      <c r="A83" s="9">
        <v>81</v>
      </c>
      <c r="B83" s="9"/>
      <c r="C83" s="11" t="s">
        <v>583</v>
      </c>
      <c r="D83" s="11" t="s">
        <v>833</v>
      </c>
      <c r="E83" s="12">
        <f t="shared" si="6"/>
        <v>8</v>
      </c>
      <c r="F83" s="13">
        <f t="shared" si="7"/>
        <v>2</v>
      </c>
      <c r="G83" s="23">
        <f t="shared" si="8"/>
        <v>2</v>
      </c>
      <c r="H83" s="10">
        <f t="shared" si="10"/>
        <v>16</v>
      </c>
      <c r="I83" s="10">
        <v>8</v>
      </c>
      <c r="J83" s="10"/>
      <c r="K83" s="10"/>
      <c r="L83" s="10"/>
      <c r="M83" s="10"/>
      <c r="N83" s="10"/>
      <c r="O83" s="10"/>
      <c r="P83" s="10"/>
      <c r="Q83" s="10"/>
      <c r="R83" s="10">
        <v>8</v>
      </c>
      <c r="S83" s="10"/>
      <c r="T83" s="10"/>
      <c r="U83" s="10"/>
      <c r="V83" s="10"/>
      <c r="W83" s="10"/>
      <c r="X83" s="10"/>
      <c r="Y83" s="34"/>
      <c r="Z83" s="34"/>
      <c r="AA83" s="34"/>
      <c r="AB83" s="10"/>
      <c r="AC83" s="9">
        <f t="shared" si="9"/>
        <v>8</v>
      </c>
    </row>
    <row r="84" spans="1:29" ht="13.5">
      <c r="A84" s="9">
        <v>81</v>
      </c>
      <c r="B84" s="9"/>
      <c r="C84" s="11" t="s">
        <v>538</v>
      </c>
      <c r="D84" s="11" t="s">
        <v>198</v>
      </c>
      <c r="E84" s="12">
        <f t="shared" si="6"/>
        <v>8</v>
      </c>
      <c r="F84" s="13">
        <f t="shared" si="7"/>
        <v>2</v>
      </c>
      <c r="G84" s="23">
        <f t="shared" si="8"/>
        <v>2</v>
      </c>
      <c r="H84" s="10">
        <f t="shared" si="10"/>
        <v>16</v>
      </c>
      <c r="I84" s="10">
        <v>8</v>
      </c>
      <c r="J84" s="10"/>
      <c r="K84" s="10">
        <v>8</v>
      </c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34"/>
      <c r="Z84" s="34"/>
      <c r="AA84" s="34"/>
      <c r="AB84" s="10"/>
      <c r="AC84" s="9">
        <f t="shared" si="9"/>
        <v>8</v>
      </c>
    </row>
    <row r="85" spans="1:29" ht="13.5">
      <c r="A85" s="9">
        <v>83</v>
      </c>
      <c r="B85" s="9"/>
      <c r="C85" s="11" t="s">
        <v>480</v>
      </c>
      <c r="D85" s="11" t="s">
        <v>875</v>
      </c>
      <c r="E85" s="12">
        <f t="shared" si="6"/>
        <v>8</v>
      </c>
      <c r="F85" s="13">
        <f t="shared" si="7"/>
        <v>3</v>
      </c>
      <c r="G85" s="23">
        <f t="shared" si="8"/>
        <v>3</v>
      </c>
      <c r="H85" s="10">
        <f t="shared" si="10"/>
        <v>24</v>
      </c>
      <c r="I85" s="10"/>
      <c r="J85" s="10"/>
      <c r="K85" s="10"/>
      <c r="L85" s="10"/>
      <c r="M85" s="10"/>
      <c r="N85" s="10">
        <v>12</v>
      </c>
      <c r="O85" s="10"/>
      <c r="P85" s="10"/>
      <c r="Q85" s="10"/>
      <c r="R85" s="10">
        <v>8</v>
      </c>
      <c r="S85" s="10"/>
      <c r="T85" s="10"/>
      <c r="U85" s="10"/>
      <c r="V85" s="10"/>
      <c r="W85" s="10"/>
      <c r="X85" s="10"/>
      <c r="Y85" s="34"/>
      <c r="Z85" s="34">
        <v>4</v>
      </c>
      <c r="AA85" s="34"/>
      <c r="AB85" s="10"/>
      <c r="AC85" s="9">
        <f t="shared" si="9"/>
        <v>4</v>
      </c>
    </row>
    <row r="86" spans="1:29" ht="13.5">
      <c r="A86" s="9">
        <v>84</v>
      </c>
      <c r="B86" s="9"/>
      <c r="C86" s="30" t="s">
        <v>1087</v>
      </c>
      <c r="D86" s="9" t="s">
        <v>797</v>
      </c>
      <c r="E86" s="12">
        <f t="shared" si="6"/>
        <v>7</v>
      </c>
      <c r="F86" s="13">
        <f t="shared" si="7"/>
        <v>1</v>
      </c>
      <c r="G86" s="23">
        <f t="shared" si="8"/>
        <v>2</v>
      </c>
      <c r="H86" s="10">
        <f t="shared" si="10"/>
        <v>14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34">
        <v>14</v>
      </c>
      <c r="Z86" s="34"/>
      <c r="AA86" s="34"/>
      <c r="AB86" s="10"/>
      <c r="AC86" s="9">
        <f t="shared" si="9"/>
        <v>14</v>
      </c>
    </row>
    <row r="87" spans="1:29" ht="13.5">
      <c r="A87" s="9">
        <v>84</v>
      </c>
      <c r="B87" s="9"/>
      <c r="C87" s="31" t="s">
        <v>821</v>
      </c>
      <c r="D87" s="32" t="s">
        <v>797</v>
      </c>
      <c r="E87" s="12">
        <f t="shared" si="6"/>
        <v>7</v>
      </c>
      <c r="F87" s="13">
        <f t="shared" si="7"/>
        <v>1</v>
      </c>
      <c r="G87" s="23">
        <f t="shared" si="8"/>
        <v>2</v>
      </c>
      <c r="H87" s="10">
        <f t="shared" si="10"/>
        <v>14</v>
      </c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34">
        <v>14</v>
      </c>
      <c r="Z87" s="34"/>
      <c r="AA87" s="34"/>
      <c r="AB87" s="10"/>
      <c r="AC87" s="9">
        <f t="shared" si="9"/>
        <v>14</v>
      </c>
    </row>
    <row r="88" spans="1:29" ht="13.5">
      <c r="A88" s="9">
        <v>86</v>
      </c>
      <c r="B88" s="9"/>
      <c r="C88" s="11" t="s">
        <v>590</v>
      </c>
      <c r="D88" s="11" t="s">
        <v>896</v>
      </c>
      <c r="E88" s="12">
        <f t="shared" si="6"/>
        <v>6.733333333333333</v>
      </c>
      <c r="F88" s="13">
        <f t="shared" si="7"/>
        <v>3</v>
      </c>
      <c r="G88" s="23">
        <f t="shared" si="8"/>
        <v>3</v>
      </c>
      <c r="H88" s="10">
        <f t="shared" si="10"/>
        <v>20.2</v>
      </c>
      <c r="I88" s="10">
        <v>8</v>
      </c>
      <c r="J88" s="10"/>
      <c r="K88" s="10"/>
      <c r="L88" s="10"/>
      <c r="M88" s="10"/>
      <c r="N88" s="10"/>
      <c r="O88" s="10"/>
      <c r="P88" s="10"/>
      <c r="Q88" s="10"/>
      <c r="R88" s="10">
        <v>8</v>
      </c>
      <c r="S88" s="10"/>
      <c r="T88" s="10"/>
      <c r="U88" s="10"/>
      <c r="V88" s="10"/>
      <c r="W88" s="10"/>
      <c r="X88" s="10"/>
      <c r="Y88" s="34"/>
      <c r="Z88" s="34"/>
      <c r="AA88" s="34">
        <v>4.2</v>
      </c>
      <c r="AB88" s="10"/>
      <c r="AC88" s="9">
        <f t="shared" si="9"/>
        <v>4.2</v>
      </c>
    </row>
    <row r="89" spans="1:29" ht="13.5">
      <c r="A89" s="9">
        <v>87</v>
      </c>
      <c r="B89" s="9"/>
      <c r="C89" s="11" t="s">
        <v>479</v>
      </c>
      <c r="D89" s="11" t="s">
        <v>1270</v>
      </c>
      <c r="E89" s="12">
        <f t="shared" si="6"/>
        <v>6.666666666666667</v>
      </c>
      <c r="F89" s="13">
        <f t="shared" si="7"/>
        <v>3</v>
      </c>
      <c r="G89" s="23">
        <f t="shared" si="8"/>
        <v>3</v>
      </c>
      <c r="H89" s="10">
        <f t="shared" si="10"/>
        <v>20</v>
      </c>
      <c r="I89" s="10"/>
      <c r="J89" s="10"/>
      <c r="K89" s="10"/>
      <c r="L89" s="10"/>
      <c r="M89" s="10"/>
      <c r="N89" s="10"/>
      <c r="O89" s="10"/>
      <c r="P89" s="10"/>
      <c r="Q89" s="10"/>
      <c r="R89" s="10">
        <v>8</v>
      </c>
      <c r="S89" s="10"/>
      <c r="T89" s="10"/>
      <c r="U89" s="10"/>
      <c r="V89" s="10">
        <v>8</v>
      </c>
      <c r="W89" s="10"/>
      <c r="X89" s="10"/>
      <c r="Y89" s="34"/>
      <c r="Z89" s="34">
        <v>4</v>
      </c>
      <c r="AA89" s="34"/>
      <c r="AB89" s="10"/>
      <c r="AC89" s="9">
        <f t="shared" si="9"/>
        <v>4</v>
      </c>
    </row>
    <row r="90" spans="1:29" ht="13.5">
      <c r="A90" s="9">
        <v>88</v>
      </c>
      <c r="B90" s="9"/>
      <c r="C90" s="9" t="s">
        <v>477</v>
      </c>
      <c r="D90" s="31" t="s">
        <v>935</v>
      </c>
      <c r="E90" s="12">
        <f t="shared" si="6"/>
        <v>6.533333333333334</v>
      </c>
      <c r="F90" s="13">
        <f t="shared" si="7"/>
        <v>4</v>
      </c>
      <c r="G90" s="23">
        <f t="shared" si="8"/>
        <v>3</v>
      </c>
      <c r="H90" s="10">
        <f>SUM(I90:AB90)-AC90</f>
        <v>19.6</v>
      </c>
      <c r="I90" s="10"/>
      <c r="J90" s="10"/>
      <c r="K90" s="10"/>
      <c r="L90" s="10"/>
      <c r="M90" s="10"/>
      <c r="N90" s="10">
        <v>6</v>
      </c>
      <c r="O90" s="10"/>
      <c r="P90" s="10"/>
      <c r="Q90" s="10"/>
      <c r="R90" s="10">
        <v>4</v>
      </c>
      <c r="S90" s="10"/>
      <c r="T90" s="10"/>
      <c r="U90" s="10"/>
      <c r="V90" s="10">
        <v>8</v>
      </c>
      <c r="W90" s="10"/>
      <c r="X90" s="10"/>
      <c r="Y90" s="34"/>
      <c r="Z90" s="34"/>
      <c r="AA90" s="34">
        <v>5.6</v>
      </c>
      <c r="AB90" s="10"/>
      <c r="AC90" s="9">
        <f t="shared" si="9"/>
        <v>4</v>
      </c>
    </row>
    <row r="91" spans="1:29" ht="13.5">
      <c r="A91" s="9">
        <v>88</v>
      </c>
      <c r="B91" s="9"/>
      <c r="C91" s="9" t="s">
        <v>476</v>
      </c>
      <c r="D91" s="31" t="s">
        <v>27</v>
      </c>
      <c r="E91" s="12">
        <f t="shared" si="6"/>
        <v>6.533333333333334</v>
      </c>
      <c r="F91" s="13">
        <f t="shared" si="7"/>
        <v>4</v>
      </c>
      <c r="G91" s="23">
        <f t="shared" si="8"/>
        <v>3</v>
      </c>
      <c r="H91" s="10">
        <f>SUM(I91:AB91)-AC91</f>
        <v>19.6</v>
      </c>
      <c r="I91" s="10"/>
      <c r="J91" s="10"/>
      <c r="K91" s="10"/>
      <c r="L91" s="10"/>
      <c r="M91" s="10"/>
      <c r="N91" s="10">
        <v>6</v>
      </c>
      <c r="O91" s="10"/>
      <c r="P91" s="10"/>
      <c r="Q91" s="10"/>
      <c r="R91" s="10">
        <v>4</v>
      </c>
      <c r="S91" s="10"/>
      <c r="T91" s="10"/>
      <c r="U91" s="10"/>
      <c r="V91" s="10">
        <v>8</v>
      </c>
      <c r="W91" s="10"/>
      <c r="X91" s="10"/>
      <c r="Y91" s="34"/>
      <c r="Z91" s="34"/>
      <c r="AA91" s="34">
        <v>5.6</v>
      </c>
      <c r="AB91" s="10"/>
      <c r="AC91" s="9">
        <f t="shared" si="9"/>
        <v>4</v>
      </c>
    </row>
    <row r="92" spans="1:29" ht="13.5">
      <c r="A92" s="9">
        <v>90</v>
      </c>
      <c r="B92" s="9"/>
      <c r="C92" s="30" t="s">
        <v>68</v>
      </c>
      <c r="D92" s="11" t="s">
        <v>863</v>
      </c>
      <c r="E92" s="12">
        <f t="shared" si="6"/>
        <v>6.333333333333333</v>
      </c>
      <c r="F92" s="13">
        <f t="shared" si="7"/>
        <v>3</v>
      </c>
      <c r="G92" s="23">
        <f t="shared" si="8"/>
        <v>3</v>
      </c>
      <c r="H92" s="10">
        <f>SUM(I92:AB92)</f>
        <v>19</v>
      </c>
      <c r="I92" s="10">
        <v>8</v>
      </c>
      <c r="J92" s="10"/>
      <c r="K92" s="10"/>
      <c r="L92" s="10"/>
      <c r="M92" s="10"/>
      <c r="N92" s="10">
        <v>4</v>
      </c>
      <c r="O92" s="10"/>
      <c r="P92" s="10"/>
      <c r="Q92" s="10"/>
      <c r="R92" s="10"/>
      <c r="S92" s="10">
        <v>7</v>
      </c>
      <c r="T92" s="10"/>
      <c r="U92" s="10"/>
      <c r="V92" s="10"/>
      <c r="W92" s="10"/>
      <c r="X92" s="10"/>
      <c r="Y92" s="34"/>
      <c r="Z92" s="34"/>
      <c r="AA92" s="34"/>
      <c r="AB92" s="10"/>
      <c r="AC92" s="9">
        <f t="shared" si="9"/>
        <v>4</v>
      </c>
    </row>
    <row r="93" spans="1:29" ht="13.5">
      <c r="A93" s="9">
        <v>91</v>
      </c>
      <c r="B93" s="9"/>
      <c r="C93" s="11" t="s">
        <v>35</v>
      </c>
      <c r="D93" s="31" t="s">
        <v>938</v>
      </c>
      <c r="E93" s="12">
        <f t="shared" si="6"/>
        <v>5.5</v>
      </c>
      <c r="F93" s="13">
        <f t="shared" si="7"/>
        <v>2</v>
      </c>
      <c r="G93" s="23">
        <f t="shared" si="8"/>
        <v>2</v>
      </c>
      <c r="H93" s="10">
        <f>SUM(I93:AB93)</f>
        <v>11</v>
      </c>
      <c r="I93" s="10"/>
      <c r="J93" s="10"/>
      <c r="K93" s="10"/>
      <c r="L93" s="10"/>
      <c r="M93" s="10"/>
      <c r="N93" s="10">
        <v>4</v>
      </c>
      <c r="O93" s="10"/>
      <c r="P93" s="10"/>
      <c r="Q93" s="10"/>
      <c r="R93" s="10"/>
      <c r="S93" s="10"/>
      <c r="T93" s="10"/>
      <c r="U93" s="10"/>
      <c r="V93" s="10"/>
      <c r="W93" s="10">
        <v>7</v>
      </c>
      <c r="X93" s="10"/>
      <c r="Y93" s="34"/>
      <c r="Z93" s="34"/>
      <c r="AA93" s="34"/>
      <c r="AB93" s="10"/>
      <c r="AC93" s="9">
        <f t="shared" si="9"/>
        <v>4</v>
      </c>
    </row>
    <row r="94" spans="1:29" ht="13.5">
      <c r="A94" s="9">
        <v>92</v>
      </c>
      <c r="B94" s="9"/>
      <c r="C94" s="9" t="s">
        <v>992</v>
      </c>
      <c r="D94" s="9" t="s">
        <v>969</v>
      </c>
      <c r="E94" s="12">
        <f t="shared" si="6"/>
        <v>5.25</v>
      </c>
      <c r="F94" s="13">
        <f t="shared" si="7"/>
        <v>2</v>
      </c>
      <c r="G94" s="23">
        <f t="shared" si="8"/>
        <v>2</v>
      </c>
      <c r="H94" s="10">
        <f>SUM(I94:AB94)</f>
        <v>10.5</v>
      </c>
      <c r="I94" s="10"/>
      <c r="J94" s="10"/>
      <c r="K94" s="10"/>
      <c r="L94" s="10"/>
      <c r="M94" s="10"/>
      <c r="N94" s="10"/>
      <c r="O94" s="10">
        <v>7</v>
      </c>
      <c r="P94" s="10"/>
      <c r="Q94" s="10"/>
      <c r="R94" s="10"/>
      <c r="S94" s="10">
        <v>3.5</v>
      </c>
      <c r="T94" s="10"/>
      <c r="U94" s="10"/>
      <c r="V94" s="10"/>
      <c r="W94" s="10"/>
      <c r="X94" s="10"/>
      <c r="Y94" s="34"/>
      <c r="Z94" s="34"/>
      <c r="AA94" s="34"/>
      <c r="AB94" s="10"/>
      <c r="AC94" s="9">
        <f t="shared" si="9"/>
        <v>3.5</v>
      </c>
    </row>
    <row r="95" spans="1:29" ht="13.5">
      <c r="A95" s="9">
        <v>93</v>
      </c>
      <c r="B95" s="9"/>
      <c r="C95" s="9" t="s">
        <v>19</v>
      </c>
      <c r="D95" s="30" t="s">
        <v>959</v>
      </c>
      <c r="E95" s="12">
        <f t="shared" si="6"/>
        <v>5.133333333333334</v>
      </c>
      <c r="F95" s="13">
        <f t="shared" si="7"/>
        <v>4</v>
      </c>
      <c r="G95" s="23">
        <f t="shared" si="8"/>
        <v>3</v>
      </c>
      <c r="H95" s="10">
        <f>SUM(I95:AB95)-AC95</f>
        <v>15.4</v>
      </c>
      <c r="I95" s="10"/>
      <c r="J95" s="10"/>
      <c r="K95" s="10"/>
      <c r="L95" s="10"/>
      <c r="M95" s="10"/>
      <c r="N95" s="10"/>
      <c r="O95" s="10">
        <v>5.6</v>
      </c>
      <c r="P95" s="10"/>
      <c r="Q95" s="10"/>
      <c r="R95" s="10"/>
      <c r="S95" s="10">
        <v>4.2</v>
      </c>
      <c r="T95" s="10"/>
      <c r="U95" s="10"/>
      <c r="V95" s="10"/>
      <c r="W95" s="10">
        <v>5.6</v>
      </c>
      <c r="X95" s="10"/>
      <c r="Y95" s="34"/>
      <c r="Z95" s="34"/>
      <c r="AA95" s="34">
        <v>2.1</v>
      </c>
      <c r="AB95" s="10"/>
      <c r="AC95" s="9">
        <f t="shared" si="9"/>
        <v>2.1</v>
      </c>
    </row>
    <row r="96" spans="1:29" ht="13.5">
      <c r="A96" s="9">
        <v>94</v>
      </c>
      <c r="B96" s="9"/>
      <c r="C96" s="11" t="s">
        <v>1090</v>
      </c>
      <c r="D96" s="11" t="s">
        <v>925</v>
      </c>
      <c r="E96" s="12">
        <f t="shared" si="6"/>
        <v>4.366666666666666</v>
      </c>
      <c r="F96" s="13">
        <f t="shared" si="7"/>
        <v>3</v>
      </c>
      <c r="G96" s="23">
        <f t="shared" si="8"/>
        <v>3</v>
      </c>
      <c r="H96" s="10">
        <f aca="true" t="shared" si="11" ref="H96:H127">SUM(I96:AB96)</f>
        <v>13.1</v>
      </c>
      <c r="I96" s="10"/>
      <c r="J96" s="10"/>
      <c r="K96" s="10"/>
      <c r="L96" s="10"/>
      <c r="M96" s="10"/>
      <c r="N96" s="10">
        <v>4</v>
      </c>
      <c r="O96" s="10"/>
      <c r="P96" s="10"/>
      <c r="Q96" s="10"/>
      <c r="R96" s="10"/>
      <c r="S96" s="10">
        <v>7</v>
      </c>
      <c r="T96" s="10"/>
      <c r="U96" s="10"/>
      <c r="V96" s="10"/>
      <c r="W96" s="10"/>
      <c r="X96" s="10"/>
      <c r="Y96" s="34"/>
      <c r="Z96" s="34"/>
      <c r="AA96" s="34">
        <v>2.1</v>
      </c>
      <c r="AB96" s="10"/>
      <c r="AC96" s="9">
        <f t="shared" si="9"/>
        <v>2.1</v>
      </c>
    </row>
    <row r="97" spans="1:29" ht="13.5">
      <c r="A97" s="9">
        <v>95</v>
      </c>
      <c r="B97" s="9"/>
      <c r="C97" s="11" t="s">
        <v>24</v>
      </c>
      <c r="D97" s="11" t="s">
        <v>25</v>
      </c>
      <c r="E97" s="12">
        <f t="shared" si="6"/>
        <v>4</v>
      </c>
      <c r="F97" s="13">
        <f t="shared" si="7"/>
        <v>1</v>
      </c>
      <c r="G97" s="23">
        <f t="shared" si="8"/>
        <v>2</v>
      </c>
      <c r="H97" s="10">
        <f t="shared" si="11"/>
        <v>8</v>
      </c>
      <c r="I97" s="10">
        <v>8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34"/>
      <c r="Z97" s="34"/>
      <c r="AA97" s="34"/>
      <c r="AB97" s="10"/>
      <c r="AC97" s="9">
        <f t="shared" si="9"/>
        <v>8</v>
      </c>
    </row>
    <row r="98" spans="1:29" ht="13.5">
      <c r="A98" s="9">
        <v>95</v>
      </c>
      <c r="B98" s="9"/>
      <c r="C98" s="9" t="s">
        <v>415</v>
      </c>
      <c r="D98" s="11" t="s">
        <v>80</v>
      </c>
      <c r="E98" s="12">
        <f t="shared" si="6"/>
        <v>4</v>
      </c>
      <c r="F98" s="13">
        <f t="shared" si="7"/>
        <v>1</v>
      </c>
      <c r="G98" s="23">
        <f t="shared" si="8"/>
        <v>2</v>
      </c>
      <c r="H98" s="10">
        <f t="shared" si="11"/>
        <v>8</v>
      </c>
      <c r="I98" s="10">
        <v>8</v>
      </c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34"/>
      <c r="Z98" s="34"/>
      <c r="AA98" s="34"/>
      <c r="AB98" s="10"/>
      <c r="AC98" s="9">
        <f t="shared" si="9"/>
        <v>8</v>
      </c>
    </row>
    <row r="99" spans="1:29" ht="13.5">
      <c r="A99" s="9">
        <v>95</v>
      </c>
      <c r="B99" s="9"/>
      <c r="C99" s="30" t="s">
        <v>1089</v>
      </c>
      <c r="D99" s="9" t="s">
        <v>859</v>
      </c>
      <c r="E99" s="12">
        <f t="shared" si="6"/>
        <v>4</v>
      </c>
      <c r="F99" s="13">
        <f t="shared" si="7"/>
        <v>1</v>
      </c>
      <c r="G99" s="23">
        <f t="shared" si="8"/>
        <v>2</v>
      </c>
      <c r="H99" s="10">
        <f t="shared" si="11"/>
        <v>8</v>
      </c>
      <c r="I99" s="10">
        <v>8</v>
      </c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34"/>
      <c r="Z99" s="34"/>
      <c r="AA99" s="34"/>
      <c r="AB99" s="10"/>
      <c r="AC99" s="9">
        <f t="shared" si="9"/>
        <v>8</v>
      </c>
    </row>
    <row r="100" spans="1:29" ht="13.5">
      <c r="A100" s="9">
        <v>95</v>
      </c>
      <c r="B100" s="9"/>
      <c r="C100" s="11" t="s">
        <v>390</v>
      </c>
      <c r="D100" s="11" t="s">
        <v>198</v>
      </c>
      <c r="E100" s="12">
        <f t="shared" si="6"/>
        <v>4</v>
      </c>
      <c r="F100" s="13">
        <f t="shared" si="7"/>
        <v>1</v>
      </c>
      <c r="G100" s="23">
        <f t="shared" si="8"/>
        <v>2</v>
      </c>
      <c r="H100" s="10">
        <f t="shared" si="11"/>
        <v>8</v>
      </c>
      <c r="I100" s="10"/>
      <c r="J100" s="10"/>
      <c r="K100" s="10">
        <v>8</v>
      </c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34"/>
      <c r="Z100" s="34"/>
      <c r="AA100" s="34"/>
      <c r="AB100" s="10"/>
      <c r="AC100" s="9">
        <f t="shared" si="9"/>
        <v>8</v>
      </c>
    </row>
    <row r="101" spans="1:29" ht="13.5">
      <c r="A101" s="9">
        <v>95</v>
      </c>
      <c r="B101" s="9"/>
      <c r="C101" s="11" t="s">
        <v>13</v>
      </c>
      <c r="D101" s="9" t="s">
        <v>14</v>
      </c>
      <c r="E101" s="12">
        <f t="shared" si="6"/>
        <v>4</v>
      </c>
      <c r="F101" s="13">
        <f t="shared" si="7"/>
        <v>1</v>
      </c>
      <c r="G101" s="23">
        <f t="shared" si="8"/>
        <v>2</v>
      </c>
      <c r="H101" s="10">
        <f t="shared" si="11"/>
        <v>8</v>
      </c>
      <c r="I101" s="10"/>
      <c r="J101" s="10"/>
      <c r="K101" s="10">
        <v>8</v>
      </c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34"/>
      <c r="Z101" s="34"/>
      <c r="AA101" s="34"/>
      <c r="AB101" s="10"/>
      <c r="AC101" s="9">
        <f t="shared" si="9"/>
        <v>8</v>
      </c>
    </row>
    <row r="102" spans="1:29" ht="13.5">
      <c r="A102" s="9">
        <v>95</v>
      </c>
      <c r="B102" s="9"/>
      <c r="C102" s="11" t="s">
        <v>63</v>
      </c>
      <c r="D102" s="9" t="s">
        <v>64</v>
      </c>
      <c r="E102" s="12">
        <f t="shared" si="6"/>
        <v>4</v>
      </c>
      <c r="F102" s="13">
        <f t="shared" si="7"/>
        <v>1</v>
      </c>
      <c r="G102" s="23">
        <f t="shared" si="8"/>
        <v>2</v>
      </c>
      <c r="H102" s="10">
        <f t="shared" si="11"/>
        <v>8</v>
      </c>
      <c r="I102" s="10"/>
      <c r="J102" s="10"/>
      <c r="K102" s="10">
        <v>8</v>
      </c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34"/>
      <c r="Z102" s="34"/>
      <c r="AA102" s="34"/>
      <c r="AB102" s="10"/>
      <c r="AC102" s="9">
        <f t="shared" si="9"/>
        <v>8</v>
      </c>
    </row>
    <row r="103" spans="1:29" ht="13.5">
      <c r="A103" s="9">
        <v>95</v>
      </c>
      <c r="B103" s="9"/>
      <c r="C103" s="30" t="s">
        <v>23</v>
      </c>
      <c r="D103" s="9" t="s">
        <v>223</v>
      </c>
      <c r="E103" s="12">
        <f t="shared" si="6"/>
        <v>4</v>
      </c>
      <c r="F103" s="13">
        <f t="shared" si="7"/>
        <v>1</v>
      </c>
      <c r="G103" s="23">
        <f t="shared" si="8"/>
        <v>2</v>
      </c>
      <c r="H103" s="10">
        <f t="shared" si="11"/>
        <v>8</v>
      </c>
      <c r="I103" s="10">
        <v>8</v>
      </c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34"/>
      <c r="Z103" s="34"/>
      <c r="AA103" s="34"/>
      <c r="AB103" s="10"/>
      <c r="AC103" s="9">
        <f t="shared" si="9"/>
        <v>8</v>
      </c>
    </row>
    <row r="104" spans="1:29" ht="13.5">
      <c r="A104" s="9">
        <v>95</v>
      </c>
      <c r="B104" s="9"/>
      <c r="C104" s="30" t="s">
        <v>81</v>
      </c>
      <c r="D104" s="9" t="s">
        <v>223</v>
      </c>
      <c r="E104" s="12">
        <f t="shared" si="6"/>
        <v>4</v>
      </c>
      <c r="F104" s="13">
        <f t="shared" si="7"/>
        <v>1</v>
      </c>
      <c r="G104" s="23">
        <f t="shared" si="8"/>
        <v>2</v>
      </c>
      <c r="H104" s="10">
        <f t="shared" si="11"/>
        <v>8</v>
      </c>
      <c r="I104" s="10">
        <v>8</v>
      </c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34"/>
      <c r="Z104" s="34"/>
      <c r="AA104" s="34"/>
      <c r="AB104" s="10"/>
      <c r="AC104" s="9">
        <f t="shared" si="9"/>
        <v>8</v>
      </c>
    </row>
    <row r="105" spans="1:29" ht="13.5">
      <c r="A105" s="9">
        <v>103</v>
      </c>
      <c r="B105" s="9"/>
      <c r="C105" s="9" t="s">
        <v>45</v>
      </c>
      <c r="D105" s="30" t="s">
        <v>926</v>
      </c>
      <c r="E105" s="12">
        <f t="shared" si="6"/>
        <v>3.966666666666667</v>
      </c>
      <c r="F105" s="13">
        <f t="shared" si="7"/>
        <v>3</v>
      </c>
      <c r="G105" s="23">
        <f t="shared" si="8"/>
        <v>3</v>
      </c>
      <c r="H105" s="10">
        <f t="shared" si="11"/>
        <v>11.9</v>
      </c>
      <c r="I105" s="10"/>
      <c r="J105" s="10"/>
      <c r="K105" s="10"/>
      <c r="L105" s="10"/>
      <c r="M105" s="10"/>
      <c r="N105" s="10"/>
      <c r="O105" s="10">
        <v>5.6</v>
      </c>
      <c r="P105" s="10"/>
      <c r="Q105" s="10"/>
      <c r="R105" s="10"/>
      <c r="S105" s="10">
        <v>4.2</v>
      </c>
      <c r="T105" s="10"/>
      <c r="U105" s="10"/>
      <c r="V105" s="10"/>
      <c r="W105" s="10"/>
      <c r="X105" s="10"/>
      <c r="Y105" s="34"/>
      <c r="Z105" s="34"/>
      <c r="AA105" s="34">
        <v>2.1</v>
      </c>
      <c r="AB105" s="10"/>
      <c r="AC105" s="9">
        <f t="shared" si="9"/>
        <v>2.1</v>
      </c>
    </row>
    <row r="106" spans="1:29" ht="13.5">
      <c r="A106" s="9">
        <v>104</v>
      </c>
      <c r="B106" s="9"/>
      <c r="C106" s="30" t="s">
        <v>33</v>
      </c>
      <c r="D106" s="9" t="s">
        <v>969</v>
      </c>
      <c r="E106" s="12">
        <f t="shared" si="6"/>
        <v>3.5</v>
      </c>
      <c r="F106" s="13">
        <f t="shared" si="7"/>
        <v>1</v>
      </c>
      <c r="G106" s="23">
        <f t="shared" si="8"/>
        <v>2</v>
      </c>
      <c r="H106" s="10">
        <f t="shared" si="11"/>
        <v>7</v>
      </c>
      <c r="I106" s="10"/>
      <c r="J106" s="10"/>
      <c r="K106" s="10"/>
      <c r="L106" s="10"/>
      <c r="M106" s="10"/>
      <c r="N106" s="10"/>
      <c r="O106" s="10">
        <v>7</v>
      </c>
      <c r="P106" s="10"/>
      <c r="Q106" s="10"/>
      <c r="R106" s="10"/>
      <c r="S106" s="10"/>
      <c r="T106" s="10"/>
      <c r="U106" s="10"/>
      <c r="V106" s="10"/>
      <c r="W106" s="10"/>
      <c r="X106" s="10"/>
      <c r="Y106" s="34"/>
      <c r="Z106" s="34"/>
      <c r="AA106" s="34"/>
      <c r="AB106" s="10"/>
      <c r="AC106" s="9">
        <f t="shared" si="9"/>
        <v>7</v>
      </c>
    </row>
    <row r="107" spans="1:29" ht="13.5">
      <c r="A107" s="9">
        <v>104</v>
      </c>
      <c r="B107" s="9"/>
      <c r="C107" s="11" t="s">
        <v>328</v>
      </c>
      <c r="D107" s="31" t="s">
        <v>55</v>
      </c>
      <c r="E107" s="12">
        <f t="shared" si="6"/>
        <v>3.5</v>
      </c>
      <c r="F107" s="13">
        <f t="shared" si="7"/>
        <v>1</v>
      </c>
      <c r="G107" s="23">
        <f t="shared" si="8"/>
        <v>2</v>
      </c>
      <c r="H107" s="10">
        <f t="shared" si="11"/>
        <v>7</v>
      </c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>
        <v>7</v>
      </c>
      <c r="X107" s="10"/>
      <c r="Y107" s="34"/>
      <c r="Z107" s="34"/>
      <c r="AA107" s="34"/>
      <c r="AB107" s="10"/>
      <c r="AC107" s="9">
        <f t="shared" si="9"/>
        <v>7</v>
      </c>
    </row>
    <row r="108" spans="1:29" ht="13.5">
      <c r="A108" s="9">
        <v>106</v>
      </c>
      <c r="B108" s="9"/>
      <c r="C108" s="11" t="s">
        <v>469</v>
      </c>
      <c r="D108" s="11" t="s">
        <v>833</v>
      </c>
      <c r="E108" s="12">
        <f t="shared" si="6"/>
        <v>3.5</v>
      </c>
      <c r="F108" s="13">
        <f t="shared" si="7"/>
        <v>3</v>
      </c>
      <c r="G108" s="23">
        <f t="shared" si="8"/>
        <v>3</v>
      </c>
      <c r="H108" s="10">
        <f t="shared" si="11"/>
        <v>10.5</v>
      </c>
      <c r="I108" s="10"/>
      <c r="J108" s="10"/>
      <c r="K108" s="10"/>
      <c r="L108" s="10"/>
      <c r="M108" s="10"/>
      <c r="N108" s="10"/>
      <c r="O108" s="10">
        <v>4.2</v>
      </c>
      <c r="P108" s="10"/>
      <c r="Q108" s="10"/>
      <c r="R108" s="10"/>
      <c r="S108" s="10">
        <v>3.5</v>
      </c>
      <c r="T108" s="10"/>
      <c r="U108" s="10"/>
      <c r="V108" s="10"/>
      <c r="W108" s="10"/>
      <c r="X108" s="10"/>
      <c r="Y108" s="34"/>
      <c r="Z108" s="34"/>
      <c r="AA108" s="34">
        <v>2.8</v>
      </c>
      <c r="AB108" s="10"/>
      <c r="AC108" s="9">
        <f t="shared" si="9"/>
        <v>2.8</v>
      </c>
    </row>
    <row r="109" spans="1:29" ht="13.5">
      <c r="A109" s="9">
        <v>106</v>
      </c>
      <c r="B109" s="9"/>
      <c r="C109" s="11" t="s">
        <v>468</v>
      </c>
      <c r="D109" s="11" t="s">
        <v>3</v>
      </c>
      <c r="E109" s="12">
        <f t="shared" si="6"/>
        <v>3.5</v>
      </c>
      <c r="F109" s="13">
        <f t="shared" si="7"/>
        <v>3</v>
      </c>
      <c r="G109" s="23">
        <f t="shared" si="8"/>
        <v>3</v>
      </c>
      <c r="H109" s="10">
        <f t="shared" si="11"/>
        <v>10.5</v>
      </c>
      <c r="I109" s="10"/>
      <c r="J109" s="10"/>
      <c r="K109" s="10"/>
      <c r="L109" s="10"/>
      <c r="M109" s="10"/>
      <c r="N109" s="10"/>
      <c r="O109" s="10">
        <v>4.2</v>
      </c>
      <c r="P109" s="10"/>
      <c r="Q109" s="10"/>
      <c r="R109" s="10"/>
      <c r="S109" s="10">
        <v>3.5</v>
      </c>
      <c r="T109" s="10"/>
      <c r="U109" s="10"/>
      <c r="V109" s="10"/>
      <c r="W109" s="10"/>
      <c r="X109" s="10"/>
      <c r="Y109" s="34"/>
      <c r="Z109" s="34"/>
      <c r="AA109" s="34">
        <v>2.8</v>
      </c>
      <c r="AB109" s="10"/>
      <c r="AC109" s="9">
        <f t="shared" si="9"/>
        <v>2.8</v>
      </c>
    </row>
    <row r="110" spans="1:29" ht="13.5">
      <c r="A110" s="9">
        <v>108</v>
      </c>
      <c r="B110" s="9"/>
      <c r="C110" s="9" t="s">
        <v>39</v>
      </c>
      <c r="D110" s="9" t="s">
        <v>40</v>
      </c>
      <c r="E110" s="12">
        <f t="shared" si="6"/>
        <v>3.266666666666667</v>
      </c>
      <c r="F110" s="13">
        <f t="shared" si="7"/>
        <v>3</v>
      </c>
      <c r="G110" s="23">
        <f t="shared" si="8"/>
        <v>3</v>
      </c>
      <c r="H110" s="10">
        <f t="shared" si="11"/>
        <v>9.8</v>
      </c>
      <c r="I110" s="10"/>
      <c r="J110" s="10"/>
      <c r="K110" s="10"/>
      <c r="L110" s="10"/>
      <c r="M110" s="10"/>
      <c r="N110" s="10"/>
      <c r="O110" s="10">
        <v>2.1</v>
      </c>
      <c r="P110" s="10"/>
      <c r="Q110" s="10"/>
      <c r="R110" s="10"/>
      <c r="S110" s="10"/>
      <c r="T110" s="10"/>
      <c r="U110" s="10"/>
      <c r="V110" s="10"/>
      <c r="W110" s="10">
        <v>4.9</v>
      </c>
      <c r="X110" s="10"/>
      <c r="Y110" s="34"/>
      <c r="Z110" s="34"/>
      <c r="AA110" s="34">
        <v>2.8</v>
      </c>
      <c r="AB110" s="10"/>
      <c r="AC110" s="9">
        <f t="shared" si="9"/>
        <v>2.1</v>
      </c>
    </row>
    <row r="111" spans="1:29" ht="13.5">
      <c r="A111" s="9">
        <v>109</v>
      </c>
      <c r="B111" s="9"/>
      <c r="C111" s="9" t="s">
        <v>495</v>
      </c>
      <c r="D111" s="9" t="s">
        <v>29</v>
      </c>
      <c r="E111" s="12">
        <f t="shared" si="6"/>
        <v>3.033333333333333</v>
      </c>
      <c r="F111" s="13">
        <f t="shared" si="7"/>
        <v>3</v>
      </c>
      <c r="G111" s="23">
        <f t="shared" si="8"/>
        <v>3</v>
      </c>
      <c r="H111" s="10">
        <f t="shared" si="11"/>
        <v>9.1</v>
      </c>
      <c r="I111" s="10"/>
      <c r="J111" s="10"/>
      <c r="K111" s="10"/>
      <c r="L111" s="10"/>
      <c r="M111" s="10"/>
      <c r="N111" s="10"/>
      <c r="O111" s="10">
        <v>2.1</v>
      </c>
      <c r="P111" s="10"/>
      <c r="Q111" s="10"/>
      <c r="R111" s="10"/>
      <c r="S111" s="10"/>
      <c r="T111" s="10"/>
      <c r="U111" s="10"/>
      <c r="V111" s="10"/>
      <c r="W111" s="10">
        <v>4.9</v>
      </c>
      <c r="X111" s="10"/>
      <c r="Y111" s="34"/>
      <c r="Z111" s="34"/>
      <c r="AA111" s="34">
        <v>2.1</v>
      </c>
      <c r="AB111" s="10"/>
      <c r="AC111" s="9">
        <f t="shared" si="9"/>
        <v>2.1</v>
      </c>
    </row>
    <row r="112" spans="1:29" ht="13.5">
      <c r="A112" s="9">
        <v>110</v>
      </c>
      <c r="B112" s="9"/>
      <c r="C112" s="30" t="s">
        <v>67</v>
      </c>
      <c r="D112" s="9" t="s">
        <v>990</v>
      </c>
      <c r="E112" s="12">
        <f t="shared" si="6"/>
        <v>3</v>
      </c>
      <c r="F112" s="13">
        <f t="shared" si="7"/>
        <v>1</v>
      </c>
      <c r="G112" s="23">
        <f t="shared" si="8"/>
        <v>2</v>
      </c>
      <c r="H112" s="10">
        <f t="shared" si="11"/>
        <v>6</v>
      </c>
      <c r="I112" s="10"/>
      <c r="J112" s="10"/>
      <c r="K112" s="10"/>
      <c r="L112" s="10"/>
      <c r="M112" s="10"/>
      <c r="N112" s="10"/>
      <c r="O112" s="10"/>
      <c r="P112" s="10"/>
      <c r="Q112" s="10"/>
      <c r="R112" s="10">
        <v>6</v>
      </c>
      <c r="S112" s="10"/>
      <c r="T112" s="10"/>
      <c r="U112" s="10"/>
      <c r="V112" s="10"/>
      <c r="W112" s="10"/>
      <c r="X112" s="10"/>
      <c r="Y112" s="34"/>
      <c r="Z112" s="34"/>
      <c r="AA112" s="34"/>
      <c r="AB112" s="10"/>
      <c r="AC112" s="9">
        <f t="shared" si="9"/>
        <v>6</v>
      </c>
    </row>
    <row r="113" spans="1:29" ht="13.5">
      <c r="A113" s="9">
        <v>110</v>
      </c>
      <c r="B113" s="9"/>
      <c r="C113" s="9" t="s">
        <v>1755</v>
      </c>
      <c r="D113" s="9" t="s">
        <v>462</v>
      </c>
      <c r="E113" s="12">
        <f t="shared" si="6"/>
        <v>3</v>
      </c>
      <c r="F113" s="13">
        <f t="shared" si="7"/>
        <v>1</v>
      </c>
      <c r="G113" s="23">
        <f t="shared" si="8"/>
        <v>2</v>
      </c>
      <c r="H113" s="10">
        <f t="shared" si="11"/>
        <v>6</v>
      </c>
      <c r="I113" s="10"/>
      <c r="J113" s="10"/>
      <c r="K113" s="10"/>
      <c r="L113" s="10"/>
      <c r="M113" s="10"/>
      <c r="N113" s="10">
        <v>6</v>
      </c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34"/>
      <c r="Z113" s="34"/>
      <c r="AA113" s="34"/>
      <c r="AB113" s="10"/>
      <c r="AC113" s="9">
        <f t="shared" si="9"/>
        <v>6</v>
      </c>
    </row>
    <row r="114" spans="1:29" ht="13.5">
      <c r="A114" s="9">
        <v>110</v>
      </c>
      <c r="B114" s="9"/>
      <c r="C114" s="9" t="s">
        <v>1035</v>
      </c>
      <c r="D114" s="9" t="s">
        <v>969</v>
      </c>
      <c r="E114" s="12">
        <f t="shared" si="6"/>
        <v>3</v>
      </c>
      <c r="F114" s="13">
        <f t="shared" si="7"/>
        <v>1</v>
      </c>
      <c r="G114" s="23">
        <f t="shared" si="8"/>
        <v>2</v>
      </c>
      <c r="H114" s="10">
        <f t="shared" si="11"/>
        <v>6</v>
      </c>
      <c r="I114" s="10"/>
      <c r="J114" s="10"/>
      <c r="K114" s="10"/>
      <c r="L114" s="10"/>
      <c r="M114" s="10"/>
      <c r="N114" s="10"/>
      <c r="O114" s="10"/>
      <c r="P114" s="10"/>
      <c r="Q114" s="10"/>
      <c r="R114" s="10">
        <v>6</v>
      </c>
      <c r="S114" s="10"/>
      <c r="T114" s="10"/>
      <c r="U114" s="10"/>
      <c r="V114" s="10"/>
      <c r="W114" s="10"/>
      <c r="X114" s="10"/>
      <c r="Y114" s="34"/>
      <c r="Z114" s="34"/>
      <c r="AA114" s="34"/>
      <c r="AB114" s="10"/>
      <c r="AC114" s="9">
        <f t="shared" si="9"/>
        <v>6</v>
      </c>
    </row>
    <row r="115" spans="1:29" ht="13.5">
      <c r="A115" s="9">
        <v>110</v>
      </c>
      <c r="B115" s="9"/>
      <c r="C115" s="11" t="s">
        <v>9</v>
      </c>
      <c r="D115" s="30" t="s">
        <v>828</v>
      </c>
      <c r="E115" s="12">
        <f t="shared" si="6"/>
        <v>3</v>
      </c>
      <c r="F115" s="13">
        <f t="shared" si="7"/>
        <v>1</v>
      </c>
      <c r="G115" s="23">
        <f t="shared" si="8"/>
        <v>2</v>
      </c>
      <c r="H115" s="10">
        <f t="shared" si="11"/>
        <v>6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>
        <v>6</v>
      </c>
      <c r="S115" s="10"/>
      <c r="T115" s="10"/>
      <c r="U115" s="10"/>
      <c r="V115" s="10"/>
      <c r="W115" s="10"/>
      <c r="X115" s="10"/>
      <c r="Y115" s="34"/>
      <c r="Z115" s="34"/>
      <c r="AA115" s="34"/>
      <c r="AB115" s="10"/>
      <c r="AC115" s="9">
        <f t="shared" si="9"/>
        <v>6</v>
      </c>
    </row>
    <row r="116" spans="1:29" ht="13.5">
      <c r="A116" s="9">
        <v>110</v>
      </c>
      <c r="B116" s="9"/>
      <c r="C116" s="9" t="s">
        <v>1753</v>
      </c>
      <c r="D116" s="9" t="s">
        <v>971</v>
      </c>
      <c r="E116" s="12">
        <f t="shared" si="6"/>
        <v>3</v>
      </c>
      <c r="F116" s="13">
        <f t="shared" si="7"/>
        <v>1</v>
      </c>
      <c r="G116" s="23">
        <f t="shared" si="8"/>
        <v>2</v>
      </c>
      <c r="H116" s="10">
        <f t="shared" si="11"/>
        <v>6</v>
      </c>
      <c r="I116" s="10"/>
      <c r="J116" s="10"/>
      <c r="K116" s="10"/>
      <c r="L116" s="10"/>
      <c r="M116" s="10"/>
      <c r="N116" s="10">
        <v>6</v>
      </c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34"/>
      <c r="Z116" s="34"/>
      <c r="AA116" s="34"/>
      <c r="AB116" s="10"/>
      <c r="AC116" s="9">
        <f t="shared" si="9"/>
        <v>6</v>
      </c>
    </row>
    <row r="117" spans="1:29" ht="13.5">
      <c r="A117" s="9">
        <v>115</v>
      </c>
      <c r="B117" s="9"/>
      <c r="C117" s="9" t="s">
        <v>37</v>
      </c>
      <c r="D117" s="31" t="s">
        <v>1630</v>
      </c>
      <c r="E117" s="12">
        <f t="shared" si="6"/>
        <v>2.85</v>
      </c>
      <c r="F117" s="13">
        <f t="shared" si="7"/>
        <v>2</v>
      </c>
      <c r="G117" s="23">
        <f t="shared" si="8"/>
        <v>2</v>
      </c>
      <c r="H117" s="10">
        <f t="shared" si="11"/>
        <v>5.7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>
        <v>1.5</v>
      </c>
      <c r="S117" s="10"/>
      <c r="T117" s="10"/>
      <c r="U117" s="10"/>
      <c r="V117" s="10"/>
      <c r="W117" s="10"/>
      <c r="X117" s="10"/>
      <c r="Y117" s="34"/>
      <c r="Z117" s="34"/>
      <c r="AA117" s="34">
        <v>4.2</v>
      </c>
      <c r="AB117" s="10"/>
      <c r="AC117" s="9">
        <f t="shared" si="9"/>
        <v>1.5</v>
      </c>
    </row>
    <row r="118" spans="1:29" ht="13.5">
      <c r="A118" s="9">
        <v>115</v>
      </c>
      <c r="B118" s="9"/>
      <c r="C118" s="9" t="s">
        <v>473</v>
      </c>
      <c r="D118" s="31" t="s">
        <v>76</v>
      </c>
      <c r="E118" s="12">
        <f t="shared" si="6"/>
        <v>2.85</v>
      </c>
      <c r="F118" s="13">
        <f t="shared" si="7"/>
        <v>2</v>
      </c>
      <c r="G118" s="23">
        <f t="shared" si="8"/>
        <v>2</v>
      </c>
      <c r="H118" s="10">
        <f t="shared" si="11"/>
        <v>5.7</v>
      </c>
      <c r="I118" s="10"/>
      <c r="J118" s="10"/>
      <c r="K118" s="10"/>
      <c r="L118" s="10"/>
      <c r="M118" s="10"/>
      <c r="N118" s="10"/>
      <c r="O118" s="10"/>
      <c r="P118" s="10"/>
      <c r="Q118" s="10"/>
      <c r="R118" s="10">
        <v>1.5</v>
      </c>
      <c r="S118" s="10"/>
      <c r="T118" s="10"/>
      <c r="U118" s="10"/>
      <c r="V118" s="10"/>
      <c r="W118" s="10"/>
      <c r="X118" s="10"/>
      <c r="Y118" s="34"/>
      <c r="Z118" s="34"/>
      <c r="AA118" s="34">
        <v>4.2</v>
      </c>
      <c r="AB118" s="10"/>
      <c r="AC118" s="9">
        <f t="shared" si="9"/>
        <v>1.5</v>
      </c>
    </row>
    <row r="119" spans="1:29" ht="13.5">
      <c r="A119" s="9">
        <v>117</v>
      </c>
      <c r="B119" s="9"/>
      <c r="C119" s="9" t="s">
        <v>994</v>
      </c>
      <c r="D119" s="9" t="s">
        <v>969</v>
      </c>
      <c r="E119" s="12">
        <f t="shared" si="6"/>
        <v>2.8</v>
      </c>
      <c r="F119" s="13">
        <f t="shared" si="7"/>
        <v>1</v>
      </c>
      <c r="G119" s="23">
        <f t="shared" si="8"/>
        <v>2</v>
      </c>
      <c r="H119" s="10">
        <f t="shared" si="11"/>
        <v>5.6</v>
      </c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>
        <v>5.6</v>
      </c>
      <c r="T119" s="10"/>
      <c r="U119" s="10"/>
      <c r="V119" s="10"/>
      <c r="W119" s="10"/>
      <c r="X119" s="10"/>
      <c r="Y119" s="34"/>
      <c r="Z119" s="34"/>
      <c r="AA119" s="34"/>
      <c r="AB119" s="10"/>
      <c r="AC119" s="9">
        <f t="shared" si="9"/>
        <v>5.6</v>
      </c>
    </row>
    <row r="120" spans="1:29" ht="13.5">
      <c r="A120" s="9">
        <v>117</v>
      </c>
      <c r="B120" s="9"/>
      <c r="C120" s="9" t="s">
        <v>993</v>
      </c>
      <c r="D120" s="9" t="s">
        <v>969</v>
      </c>
      <c r="E120" s="12">
        <f t="shared" si="6"/>
        <v>2.8</v>
      </c>
      <c r="F120" s="13">
        <f t="shared" si="7"/>
        <v>1</v>
      </c>
      <c r="G120" s="23">
        <f t="shared" si="8"/>
        <v>2</v>
      </c>
      <c r="H120" s="10">
        <f t="shared" si="11"/>
        <v>5.6</v>
      </c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>
        <v>5.6</v>
      </c>
      <c r="T120" s="10"/>
      <c r="U120" s="10"/>
      <c r="V120" s="10"/>
      <c r="W120" s="10"/>
      <c r="X120" s="10"/>
      <c r="Y120" s="34"/>
      <c r="Z120" s="34"/>
      <c r="AA120" s="34"/>
      <c r="AB120" s="10"/>
      <c r="AC120" s="9">
        <f t="shared" si="9"/>
        <v>5.6</v>
      </c>
    </row>
    <row r="121" spans="1:29" ht="13.5">
      <c r="A121" s="9">
        <v>119</v>
      </c>
      <c r="B121" s="9"/>
      <c r="C121" s="30" t="s">
        <v>65</v>
      </c>
      <c r="D121" s="30" t="s">
        <v>928</v>
      </c>
      <c r="E121" s="12">
        <f t="shared" si="6"/>
        <v>2.8</v>
      </c>
      <c r="F121" s="13">
        <f t="shared" si="7"/>
        <v>2</v>
      </c>
      <c r="G121" s="23">
        <f t="shared" si="8"/>
        <v>2</v>
      </c>
      <c r="H121" s="10">
        <f t="shared" si="11"/>
        <v>5.6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>
        <v>5.6</v>
      </c>
      <c r="X121" s="10"/>
      <c r="Y121" s="34"/>
      <c r="Z121" s="34"/>
      <c r="AA121" s="34">
        <v>0</v>
      </c>
      <c r="AB121" s="10"/>
      <c r="AC121" s="9">
        <f t="shared" si="9"/>
        <v>0</v>
      </c>
    </row>
    <row r="122" spans="1:29" ht="13.5">
      <c r="A122" s="9">
        <v>119</v>
      </c>
      <c r="B122" s="9"/>
      <c r="C122" s="9" t="s">
        <v>991</v>
      </c>
      <c r="D122" s="9" t="s">
        <v>969</v>
      </c>
      <c r="E122" s="12">
        <f t="shared" si="6"/>
        <v>2.8</v>
      </c>
      <c r="F122" s="13">
        <f t="shared" si="7"/>
        <v>2</v>
      </c>
      <c r="G122" s="23">
        <f t="shared" si="8"/>
        <v>2</v>
      </c>
      <c r="H122" s="10">
        <f t="shared" si="11"/>
        <v>5.6</v>
      </c>
      <c r="I122" s="10"/>
      <c r="J122" s="10"/>
      <c r="K122" s="10"/>
      <c r="L122" s="10"/>
      <c r="M122" s="10"/>
      <c r="N122" s="10"/>
      <c r="O122" s="10">
        <v>2.1</v>
      </c>
      <c r="P122" s="10"/>
      <c r="Q122" s="10"/>
      <c r="R122" s="10"/>
      <c r="S122" s="10">
        <v>3.5</v>
      </c>
      <c r="T122" s="10"/>
      <c r="U122" s="10"/>
      <c r="V122" s="10"/>
      <c r="W122" s="10"/>
      <c r="X122" s="10"/>
      <c r="Y122" s="34"/>
      <c r="Z122" s="34"/>
      <c r="AA122" s="34"/>
      <c r="AB122" s="10"/>
      <c r="AC122" s="9">
        <f t="shared" si="9"/>
        <v>2.1</v>
      </c>
    </row>
    <row r="123" spans="1:29" ht="13.5">
      <c r="A123" s="9">
        <v>119</v>
      </c>
      <c r="B123" s="9"/>
      <c r="C123" s="9" t="s">
        <v>1036</v>
      </c>
      <c r="D123" s="9" t="s">
        <v>969</v>
      </c>
      <c r="E123" s="12">
        <f t="shared" si="6"/>
        <v>2.8</v>
      </c>
      <c r="F123" s="13">
        <f t="shared" si="7"/>
        <v>2</v>
      </c>
      <c r="G123" s="23">
        <f t="shared" si="8"/>
        <v>2</v>
      </c>
      <c r="H123" s="10">
        <f t="shared" si="11"/>
        <v>5.6</v>
      </c>
      <c r="I123" s="10"/>
      <c r="J123" s="10"/>
      <c r="K123" s="10"/>
      <c r="L123" s="10"/>
      <c r="M123" s="10"/>
      <c r="N123" s="10"/>
      <c r="O123" s="10">
        <v>3.5</v>
      </c>
      <c r="P123" s="10"/>
      <c r="Q123" s="10"/>
      <c r="R123" s="10"/>
      <c r="S123" s="10">
        <v>2.1</v>
      </c>
      <c r="T123" s="10"/>
      <c r="U123" s="10"/>
      <c r="V123" s="10"/>
      <c r="W123" s="10"/>
      <c r="X123" s="10"/>
      <c r="Y123" s="34"/>
      <c r="Z123" s="34"/>
      <c r="AA123" s="34"/>
      <c r="AB123" s="10"/>
      <c r="AC123" s="9">
        <f t="shared" si="9"/>
        <v>2.1</v>
      </c>
    </row>
    <row r="124" spans="1:29" ht="13.5">
      <c r="A124" s="9">
        <v>119</v>
      </c>
      <c r="B124" s="9"/>
      <c r="C124" s="11" t="s">
        <v>603</v>
      </c>
      <c r="D124" s="11" t="s">
        <v>863</v>
      </c>
      <c r="E124" s="12">
        <f t="shared" si="6"/>
        <v>2.8</v>
      </c>
      <c r="F124" s="13">
        <f t="shared" si="7"/>
        <v>2</v>
      </c>
      <c r="G124" s="23">
        <f t="shared" si="8"/>
        <v>2</v>
      </c>
      <c r="H124" s="10">
        <f t="shared" si="11"/>
        <v>5.6</v>
      </c>
      <c r="I124" s="10"/>
      <c r="J124" s="10"/>
      <c r="K124" s="10"/>
      <c r="L124" s="10"/>
      <c r="M124" s="10"/>
      <c r="N124" s="10"/>
      <c r="O124" s="10">
        <v>2.1</v>
      </c>
      <c r="P124" s="10"/>
      <c r="Q124" s="10"/>
      <c r="R124" s="10"/>
      <c r="S124" s="10">
        <v>3.5</v>
      </c>
      <c r="T124" s="10"/>
      <c r="U124" s="10"/>
      <c r="V124" s="10"/>
      <c r="W124" s="10"/>
      <c r="X124" s="10"/>
      <c r="Y124" s="34"/>
      <c r="Z124" s="34"/>
      <c r="AA124" s="34"/>
      <c r="AB124" s="10"/>
      <c r="AC124" s="9">
        <f t="shared" si="9"/>
        <v>2.1</v>
      </c>
    </row>
    <row r="125" spans="1:29" ht="13.5">
      <c r="A125" s="9">
        <v>119</v>
      </c>
      <c r="B125" s="9"/>
      <c r="C125" s="11" t="s">
        <v>591</v>
      </c>
      <c r="D125" s="11" t="s">
        <v>862</v>
      </c>
      <c r="E125" s="12">
        <f t="shared" si="6"/>
        <v>2.8</v>
      </c>
      <c r="F125" s="13">
        <f t="shared" si="7"/>
        <v>2</v>
      </c>
      <c r="G125" s="23">
        <f t="shared" si="8"/>
        <v>2</v>
      </c>
      <c r="H125" s="10">
        <f t="shared" si="11"/>
        <v>5.6</v>
      </c>
      <c r="I125" s="10"/>
      <c r="J125" s="10"/>
      <c r="K125" s="10"/>
      <c r="L125" s="10"/>
      <c r="M125" s="10"/>
      <c r="N125" s="10"/>
      <c r="O125" s="10">
        <v>2.1</v>
      </c>
      <c r="P125" s="10"/>
      <c r="Q125" s="10"/>
      <c r="R125" s="10"/>
      <c r="S125" s="10">
        <v>3.5</v>
      </c>
      <c r="T125" s="10"/>
      <c r="U125" s="10"/>
      <c r="V125" s="10"/>
      <c r="W125" s="10"/>
      <c r="X125" s="10"/>
      <c r="Y125" s="34"/>
      <c r="Z125" s="34"/>
      <c r="AA125" s="34"/>
      <c r="AB125" s="10"/>
      <c r="AC125" s="9">
        <f t="shared" si="9"/>
        <v>2.1</v>
      </c>
    </row>
    <row r="126" spans="1:29" ht="13.5">
      <c r="A126" s="9">
        <v>119</v>
      </c>
      <c r="B126" s="9"/>
      <c r="C126" s="11" t="s">
        <v>753</v>
      </c>
      <c r="D126" s="31" t="s">
        <v>938</v>
      </c>
      <c r="E126" s="12">
        <f t="shared" si="6"/>
        <v>2.8</v>
      </c>
      <c r="F126" s="13">
        <f t="shared" si="7"/>
        <v>2</v>
      </c>
      <c r="G126" s="23">
        <f t="shared" si="8"/>
        <v>2</v>
      </c>
      <c r="H126" s="10">
        <f t="shared" si="11"/>
        <v>5.6</v>
      </c>
      <c r="I126" s="10"/>
      <c r="J126" s="10"/>
      <c r="K126" s="10"/>
      <c r="L126" s="10"/>
      <c r="M126" s="10"/>
      <c r="N126" s="10"/>
      <c r="O126" s="10">
        <v>3.5</v>
      </c>
      <c r="P126" s="10"/>
      <c r="Q126" s="10"/>
      <c r="R126" s="10"/>
      <c r="S126" s="10">
        <v>2.1</v>
      </c>
      <c r="T126" s="10"/>
      <c r="U126" s="10"/>
      <c r="V126" s="10"/>
      <c r="W126" s="10"/>
      <c r="X126" s="10"/>
      <c r="Y126" s="34"/>
      <c r="Z126" s="34"/>
      <c r="AA126" s="34"/>
      <c r="AB126" s="10"/>
      <c r="AC126" s="9">
        <f t="shared" si="9"/>
        <v>2.1</v>
      </c>
    </row>
    <row r="127" spans="1:29" ht="13.5">
      <c r="A127" s="9">
        <v>125</v>
      </c>
      <c r="B127" s="9"/>
      <c r="C127" s="31" t="s">
        <v>43</v>
      </c>
      <c r="D127" s="11" t="s">
        <v>3</v>
      </c>
      <c r="E127" s="12">
        <f t="shared" si="6"/>
        <v>2.7999999999999994</v>
      </c>
      <c r="F127" s="13">
        <f t="shared" si="7"/>
        <v>3</v>
      </c>
      <c r="G127" s="23">
        <f t="shared" si="8"/>
        <v>3</v>
      </c>
      <c r="H127" s="10">
        <f t="shared" si="11"/>
        <v>8.399999999999999</v>
      </c>
      <c r="I127" s="10"/>
      <c r="J127" s="10"/>
      <c r="K127" s="10"/>
      <c r="L127" s="10"/>
      <c r="M127" s="10"/>
      <c r="N127" s="10"/>
      <c r="O127" s="10">
        <v>3.5</v>
      </c>
      <c r="P127" s="10"/>
      <c r="Q127" s="10"/>
      <c r="R127" s="10"/>
      <c r="S127" s="10">
        <v>2.1</v>
      </c>
      <c r="T127" s="10"/>
      <c r="U127" s="10"/>
      <c r="V127" s="10"/>
      <c r="W127" s="10">
        <v>2.8</v>
      </c>
      <c r="X127" s="10"/>
      <c r="Y127" s="34"/>
      <c r="Z127" s="34"/>
      <c r="AA127" s="34"/>
      <c r="AB127" s="10"/>
      <c r="AC127" s="9">
        <f t="shared" si="9"/>
        <v>2.1</v>
      </c>
    </row>
    <row r="128" spans="1:29" ht="13.5">
      <c r="A128" s="9">
        <v>126</v>
      </c>
      <c r="B128" s="9"/>
      <c r="C128" s="9" t="s">
        <v>474</v>
      </c>
      <c r="D128" s="31" t="s">
        <v>8</v>
      </c>
      <c r="E128" s="12">
        <f t="shared" si="6"/>
        <v>2.5666666666666664</v>
      </c>
      <c r="F128" s="13">
        <f t="shared" si="7"/>
        <v>4</v>
      </c>
      <c r="G128" s="23">
        <f t="shared" si="8"/>
        <v>3</v>
      </c>
      <c r="H128" s="10">
        <f>SUM(I128:AB128)-AC128</f>
        <v>7.699999999999999</v>
      </c>
      <c r="I128" s="10"/>
      <c r="J128" s="10"/>
      <c r="K128" s="10"/>
      <c r="L128" s="10"/>
      <c r="M128" s="10"/>
      <c r="N128" s="10">
        <v>1.5</v>
      </c>
      <c r="O128" s="10"/>
      <c r="P128" s="10"/>
      <c r="Q128" s="10"/>
      <c r="R128" s="10"/>
      <c r="S128" s="10">
        <v>2.1</v>
      </c>
      <c r="T128" s="10"/>
      <c r="U128" s="10"/>
      <c r="V128" s="10"/>
      <c r="W128" s="10">
        <v>2.1</v>
      </c>
      <c r="X128" s="10"/>
      <c r="Y128" s="34"/>
      <c r="Z128" s="34"/>
      <c r="AA128" s="34">
        <v>3.5</v>
      </c>
      <c r="AB128" s="10"/>
      <c r="AC128" s="9">
        <f t="shared" si="9"/>
        <v>1.5</v>
      </c>
    </row>
    <row r="129" spans="1:29" ht="13.5">
      <c r="A129" s="9">
        <v>126</v>
      </c>
      <c r="B129" s="9"/>
      <c r="C129" s="9" t="s">
        <v>475</v>
      </c>
      <c r="D129" s="31" t="s">
        <v>927</v>
      </c>
      <c r="E129" s="12">
        <f t="shared" si="6"/>
        <v>2.5666666666666664</v>
      </c>
      <c r="F129" s="13">
        <f t="shared" si="7"/>
        <v>4</v>
      </c>
      <c r="G129" s="23">
        <f t="shared" si="8"/>
        <v>3</v>
      </c>
      <c r="H129" s="10">
        <f>SUM(I129:AB129)-AC129</f>
        <v>7.699999999999999</v>
      </c>
      <c r="I129" s="10"/>
      <c r="J129" s="10"/>
      <c r="K129" s="10"/>
      <c r="L129" s="10"/>
      <c r="M129" s="10"/>
      <c r="N129" s="10">
        <v>1.5</v>
      </c>
      <c r="O129" s="10"/>
      <c r="P129" s="10"/>
      <c r="Q129" s="10"/>
      <c r="R129" s="10"/>
      <c r="S129" s="10">
        <v>2.1</v>
      </c>
      <c r="T129" s="10"/>
      <c r="U129" s="10"/>
      <c r="V129" s="10"/>
      <c r="W129" s="10">
        <v>2.1</v>
      </c>
      <c r="X129" s="10"/>
      <c r="Y129" s="34"/>
      <c r="Z129" s="34"/>
      <c r="AA129" s="34">
        <v>3.5</v>
      </c>
      <c r="AB129" s="10"/>
      <c r="AC129" s="9">
        <f t="shared" si="9"/>
        <v>1.5</v>
      </c>
    </row>
    <row r="130" spans="1:29" ht="13.5">
      <c r="A130" s="9">
        <v>128</v>
      </c>
      <c r="B130" s="9"/>
      <c r="C130" s="9" t="s">
        <v>488</v>
      </c>
      <c r="D130" s="31" t="s">
        <v>8</v>
      </c>
      <c r="E130" s="12">
        <f t="shared" si="6"/>
        <v>2.45</v>
      </c>
      <c r="F130" s="13">
        <f t="shared" si="7"/>
        <v>2</v>
      </c>
      <c r="G130" s="23">
        <f t="shared" si="8"/>
        <v>2</v>
      </c>
      <c r="H130" s="10">
        <f aca="true" t="shared" si="12" ref="H130:H161">SUM(I130:AB130)</f>
        <v>4.9</v>
      </c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>
        <v>2.8</v>
      </c>
      <c r="X130" s="10"/>
      <c r="Y130" s="34"/>
      <c r="Z130" s="34"/>
      <c r="AA130" s="34">
        <v>2.1</v>
      </c>
      <c r="AB130" s="10"/>
      <c r="AC130" s="9">
        <f t="shared" si="9"/>
        <v>2.1</v>
      </c>
    </row>
    <row r="131" spans="1:29" ht="13.5">
      <c r="A131" s="9">
        <v>128</v>
      </c>
      <c r="B131" s="9"/>
      <c r="C131" s="9" t="s">
        <v>489</v>
      </c>
      <c r="D131" s="31" t="s">
        <v>20</v>
      </c>
      <c r="E131" s="12">
        <f aca="true" t="shared" si="13" ref="E131:E185">H131/G131</f>
        <v>2.45</v>
      </c>
      <c r="F131" s="13">
        <f aca="true" t="shared" si="14" ref="F131:F185">COUNT(I131:AB131)</f>
        <v>2</v>
      </c>
      <c r="G131" s="23">
        <f aca="true" t="shared" si="15" ref="G131:G185">IF(F131&gt;3,F131-1,IF(F131=3,3,IF(F131&lt;3,2,F131)))</f>
        <v>2</v>
      </c>
      <c r="H131" s="10">
        <f t="shared" si="12"/>
        <v>4.9</v>
      </c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>
        <v>2.8</v>
      </c>
      <c r="X131" s="10"/>
      <c r="Y131" s="34"/>
      <c r="Z131" s="34"/>
      <c r="AA131" s="34">
        <v>2.1</v>
      </c>
      <c r="AB131" s="10"/>
      <c r="AC131" s="9">
        <f aca="true" t="shared" si="16" ref="AC131:AC185">MIN(I131:AB131)</f>
        <v>2.1</v>
      </c>
    </row>
    <row r="132" spans="1:29" ht="13.5">
      <c r="A132" s="9">
        <v>128</v>
      </c>
      <c r="B132" s="9"/>
      <c r="C132" s="11" t="s">
        <v>16</v>
      </c>
      <c r="D132" s="31" t="s">
        <v>1273</v>
      </c>
      <c r="E132" s="12">
        <f t="shared" si="13"/>
        <v>2.45</v>
      </c>
      <c r="F132" s="13">
        <f t="shared" si="14"/>
        <v>2</v>
      </c>
      <c r="G132" s="23">
        <f t="shared" si="15"/>
        <v>2</v>
      </c>
      <c r="H132" s="10">
        <f t="shared" si="12"/>
        <v>4.9</v>
      </c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>
        <v>2.8</v>
      </c>
      <c r="T132" s="10"/>
      <c r="U132" s="10"/>
      <c r="V132" s="10"/>
      <c r="W132" s="10"/>
      <c r="X132" s="10"/>
      <c r="Y132" s="34"/>
      <c r="Z132" s="34"/>
      <c r="AA132" s="34">
        <v>2.1</v>
      </c>
      <c r="AB132" s="10"/>
      <c r="AC132" s="9">
        <f t="shared" si="16"/>
        <v>2.1</v>
      </c>
    </row>
    <row r="133" spans="1:29" ht="13.5">
      <c r="A133" s="9">
        <v>131</v>
      </c>
      <c r="B133" s="9"/>
      <c r="C133" s="9" t="s">
        <v>586</v>
      </c>
      <c r="D133" s="9" t="s">
        <v>937</v>
      </c>
      <c r="E133" s="12">
        <f t="shared" si="13"/>
        <v>2.3333333333333335</v>
      </c>
      <c r="F133" s="13">
        <f t="shared" si="14"/>
        <v>3</v>
      </c>
      <c r="G133" s="23">
        <f t="shared" si="15"/>
        <v>3</v>
      </c>
      <c r="H133" s="10">
        <f t="shared" si="12"/>
        <v>7</v>
      </c>
      <c r="I133" s="10"/>
      <c r="J133" s="10"/>
      <c r="K133" s="10"/>
      <c r="L133" s="10"/>
      <c r="M133" s="10"/>
      <c r="N133" s="10"/>
      <c r="O133" s="10">
        <v>2.1</v>
      </c>
      <c r="P133" s="10"/>
      <c r="Q133" s="10"/>
      <c r="R133" s="10"/>
      <c r="S133" s="10"/>
      <c r="T133" s="10"/>
      <c r="U133" s="10"/>
      <c r="V133" s="10"/>
      <c r="W133" s="10">
        <v>2.1</v>
      </c>
      <c r="X133" s="10"/>
      <c r="Y133" s="34"/>
      <c r="Z133" s="34"/>
      <c r="AA133" s="34">
        <v>2.8</v>
      </c>
      <c r="AB133" s="10"/>
      <c r="AC133" s="9">
        <f t="shared" si="16"/>
        <v>2.1</v>
      </c>
    </row>
    <row r="134" spans="1:29" ht="13.5">
      <c r="A134" s="9">
        <v>132</v>
      </c>
      <c r="B134" s="9"/>
      <c r="C134" s="9" t="s">
        <v>1436</v>
      </c>
      <c r="D134" s="9" t="s">
        <v>990</v>
      </c>
      <c r="E134" s="12">
        <f t="shared" si="13"/>
        <v>2.1</v>
      </c>
      <c r="F134" s="13">
        <f t="shared" si="14"/>
        <v>1</v>
      </c>
      <c r="G134" s="23">
        <f t="shared" si="15"/>
        <v>2</v>
      </c>
      <c r="H134" s="10">
        <f t="shared" si="12"/>
        <v>4.2</v>
      </c>
      <c r="I134" s="10"/>
      <c r="J134" s="10"/>
      <c r="K134" s="10"/>
      <c r="L134" s="10"/>
      <c r="M134" s="10"/>
      <c r="N134" s="10"/>
      <c r="O134" s="10">
        <v>4.2</v>
      </c>
      <c r="P134" s="10"/>
      <c r="Q134" s="10"/>
      <c r="R134" s="10"/>
      <c r="S134" s="10"/>
      <c r="T134" s="10"/>
      <c r="U134" s="10"/>
      <c r="V134" s="10"/>
      <c r="W134" s="10"/>
      <c r="X134" s="10"/>
      <c r="Y134" s="34"/>
      <c r="Z134" s="34"/>
      <c r="AA134" s="34"/>
      <c r="AB134" s="10"/>
      <c r="AC134" s="9">
        <f t="shared" si="16"/>
        <v>4.2</v>
      </c>
    </row>
    <row r="135" spans="1:29" ht="13.5">
      <c r="A135" s="9">
        <v>132</v>
      </c>
      <c r="B135" s="9"/>
      <c r="C135" s="9" t="s">
        <v>1761</v>
      </c>
      <c r="D135" s="9" t="s">
        <v>990</v>
      </c>
      <c r="E135" s="12">
        <f t="shared" si="13"/>
        <v>2.1</v>
      </c>
      <c r="F135" s="13">
        <f t="shared" si="14"/>
        <v>1</v>
      </c>
      <c r="G135" s="23">
        <f t="shared" si="15"/>
        <v>2</v>
      </c>
      <c r="H135" s="10">
        <f t="shared" si="12"/>
        <v>4.2</v>
      </c>
      <c r="I135" s="10"/>
      <c r="J135" s="10"/>
      <c r="K135" s="10"/>
      <c r="L135" s="10"/>
      <c r="M135" s="10"/>
      <c r="N135" s="10"/>
      <c r="O135" s="10">
        <v>4.2</v>
      </c>
      <c r="P135" s="10"/>
      <c r="Q135" s="10"/>
      <c r="R135" s="10"/>
      <c r="S135" s="10"/>
      <c r="T135" s="10"/>
      <c r="U135" s="10"/>
      <c r="V135" s="10"/>
      <c r="W135" s="10"/>
      <c r="X135" s="10"/>
      <c r="Y135" s="34"/>
      <c r="Z135" s="34"/>
      <c r="AA135" s="34"/>
      <c r="AB135" s="10"/>
      <c r="AC135" s="9">
        <f t="shared" si="16"/>
        <v>4.2</v>
      </c>
    </row>
    <row r="136" spans="1:29" ht="13.5">
      <c r="A136" s="9">
        <v>132</v>
      </c>
      <c r="B136" s="9"/>
      <c r="C136" s="11" t="s">
        <v>589</v>
      </c>
      <c r="D136" s="11" t="s">
        <v>933</v>
      </c>
      <c r="E136" s="12">
        <f t="shared" si="13"/>
        <v>2.1</v>
      </c>
      <c r="F136" s="13">
        <f t="shared" si="14"/>
        <v>1</v>
      </c>
      <c r="G136" s="23">
        <f t="shared" si="15"/>
        <v>2</v>
      </c>
      <c r="H136" s="10">
        <f t="shared" si="12"/>
        <v>4.2</v>
      </c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34"/>
      <c r="Z136" s="34"/>
      <c r="AA136" s="34">
        <v>4.2</v>
      </c>
      <c r="AB136" s="10"/>
      <c r="AC136" s="9">
        <f t="shared" si="16"/>
        <v>4.2</v>
      </c>
    </row>
    <row r="137" spans="1:29" ht="13.5">
      <c r="A137" s="9">
        <v>132</v>
      </c>
      <c r="B137" s="9"/>
      <c r="C137" s="9" t="s">
        <v>995</v>
      </c>
      <c r="D137" s="9" t="s">
        <v>969</v>
      </c>
      <c r="E137" s="12">
        <f t="shared" si="13"/>
        <v>2.1</v>
      </c>
      <c r="F137" s="13">
        <f t="shared" si="14"/>
        <v>1</v>
      </c>
      <c r="G137" s="23">
        <f t="shared" si="15"/>
        <v>2</v>
      </c>
      <c r="H137" s="10">
        <f t="shared" si="12"/>
        <v>4.2</v>
      </c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>
        <v>4.2</v>
      </c>
      <c r="T137" s="10"/>
      <c r="U137" s="10"/>
      <c r="V137" s="10"/>
      <c r="W137" s="10"/>
      <c r="X137" s="10"/>
      <c r="Y137" s="34"/>
      <c r="Z137" s="34"/>
      <c r="AA137" s="34"/>
      <c r="AB137" s="10"/>
      <c r="AC137" s="9">
        <f t="shared" si="16"/>
        <v>4.2</v>
      </c>
    </row>
    <row r="138" spans="1:29" ht="13.5">
      <c r="A138" s="9">
        <v>132</v>
      </c>
      <c r="B138" s="9"/>
      <c r="C138" s="9" t="s">
        <v>996</v>
      </c>
      <c r="D138" s="9" t="s">
        <v>969</v>
      </c>
      <c r="E138" s="12">
        <f t="shared" si="13"/>
        <v>2.1</v>
      </c>
      <c r="F138" s="13">
        <f t="shared" si="14"/>
        <v>1</v>
      </c>
      <c r="G138" s="23">
        <f t="shared" si="15"/>
        <v>2</v>
      </c>
      <c r="H138" s="10">
        <f t="shared" si="12"/>
        <v>4.2</v>
      </c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>
        <v>4.2</v>
      </c>
      <c r="T138" s="10"/>
      <c r="U138" s="10"/>
      <c r="V138" s="10"/>
      <c r="W138" s="10"/>
      <c r="X138" s="10"/>
      <c r="Y138" s="34"/>
      <c r="Z138" s="34"/>
      <c r="AA138" s="34"/>
      <c r="AB138" s="10"/>
      <c r="AC138" s="9">
        <f t="shared" si="16"/>
        <v>4.2</v>
      </c>
    </row>
    <row r="139" spans="1:29" ht="13.5">
      <c r="A139" s="9">
        <v>137</v>
      </c>
      <c r="B139" s="9"/>
      <c r="C139" s="11" t="s">
        <v>582</v>
      </c>
      <c r="D139" s="11" t="s">
        <v>873</v>
      </c>
      <c r="E139" s="12">
        <f t="shared" si="13"/>
        <v>2.1</v>
      </c>
      <c r="F139" s="13">
        <f t="shared" si="14"/>
        <v>2</v>
      </c>
      <c r="G139" s="23">
        <f t="shared" si="15"/>
        <v>2</v>
      </c>
      <c r="H139" s="10">
        <f t="shared" si="12"/>
        <v>4.2</v>
      </c>
      <c r="I139" s="10"/>
      <c r="J139" s="10"/>
      <c r="K139" s="10"/>
      <c r="L139" s="10"/>
      <c r="M139" s="10"/>
      <c r="N139" s="10"/>
      <c r="O139" s="10">
        <v>2.1</v>
      </c>
      <c r="P139" s="10"/>
      <c r="Q139" s="10"/>
      <c r="R139" s="10"/>
      <c r="S139" s="10">
        <v>2.1</v>
      </c>
      <c r="T139" s="10"/>
      <c r="U139" s="10"/>
      <c r="V139" s="10"/>
      <c r="W139" s="10"/>
      <c r="X139" s="10"/>
      <c r="Y139" s="34"/>
      <c r="Z139" s="34"/>
      <c r="AA139" s="34"/>
      <c r="AB139" s="10"/>
      <c r="AC139" s="9">
        <f t="shared" si="16"/>
        <v>2.1</v>
      </c>
    </row>
    <row r="140" spans="1:29" ht="13.5">
      <c r="A140" s="9">
        <v>137</v>
      </c>
      <c r="B140" s="9"/>
      <c r="C140" s="9" t="s">
        <v>1038</v>
      </c>
      <c r="D140" s="9" t="s">
        <v>974</v>
      </c>
      <c r="E140" s="12">
        <f t="shared" si="13"/>
        <v>2.1</v>
      </c>
      <c r="F140" s="13">
        <f t="shared" si="14"/>
        <v>2</v>
      </c>
      <c r="G140" s="23">
        <f t="shared" si="15"/>
        <v>2</v>
      </c>
      <c r="H140" s="10">
        <f t="shared" si="12"/>
        <v>4.2</v>
      </c>
      <c r="I140" s="10"/>
      <c r="J140" s="10"/>
      <c r="K140" s="10"/>
      <c r="L140" s="10"/>
      <c r="M140" s="10"/>
      <c r="N140" s="10"/>
      <c r="O140" s="10">
        <v>2.1</v>
      </c>
      <c r="P140" s="10"/>
      <c r="Q140" s="10"/>
      <c r="R140" s="10"/>
      <c r="S140" s="10">
        <v>2.1</v>
      </c>
      <c r="T140" s="10"/>
      <c r="U140" s="10"/>
      <c r="V140" s="10"/>
      <c r="W140" s="10"/>
      <c r="X140" s="10"/>
      <c r="Y140" s="34"/>
      <c r="Z140" s="34"/>
      <c r="AA140" s="34"/>
      <c r="AB140" s="10"/>
      <c r="AC140" s="9">
        <f t="shared" si="16"/>
        <v>2.1</v>
      </c>
    </row>
    <row r="141" spans="1:29" ht="13.5">
      <c r="A141" s="9">
        <v>137</v>
      </c>
      <c r="B141" s="9"/>
      <c r="C141" s="30" t="s">
        <v>21</v>
      </c>
      <c r="D141" s="9" t="s">
        <v>484</v>
      </c>
      <c r="E141" s="12">
        <f t="shared" si="13"/>
        <v>2.1</v>
      </c>
      <c r="F141" s="13">
        <f t="shared" si="14"/>
        <v>2</v>
      </c>
      <c r="G141" s="23">
        <f t="shared" si="15"/>
        <v>2</v>
      </c>
      <c r="H141" s="10">
        <f t="shared" si="12"/>
        <v>4.2</v>
      </c>
      <c r="I141" s="10"/>
      <c r="J141" s="10"/>
      <c r="K141" s="10"/>
      <c r="L141" s="10"/>
      <c r="M141" s="10"/>
      <c r="N141" s="10"/>
      <c r="O141" s="10">
        <v>2.1</v>
      </c>
      <c r="P141" s="10"/>
      <c r="Q141" s="10"/>
      <c r="R141" s="10"/>
      <c r="S141" s="10">
        <v>2.1</v>
      </c>
      <c r="T141" s="10"/>
      <c r="U141" s="10"/>
      <c r="V141" s="10"/>
      <c r="W141" s="10"/>
      <c r="X141" s="10"/>
      <c r="Y141" s="34"/>
      <c r="Z141" s="34"/>
      <c r="AA141" s="34"/>
      <c r="AB141" s="10"/>
      <c r="AC141" s="9">
        <f t="shared" si="16"/>
        <v>2.1</v>
      </c>
    </row>
    <row r="142" spans="1:29" ht="13.5">
      <c r="A142" s="9">
        <v>137</v>
      </c>
      <c r="B142" s="9"/>
      <c r="C142" s="9" t="s">
        <v>1043</v>
      </c>
      <c r="D142" s="9" t="s">
        <v>484</v>
      </c>
      <c r="E142" s="12">
        <f t="shared" si="13"/>
        <v>2.1</v>
      </c>
      <c r="F142" s="13">
        <f t="shared" si="14"/>
        <v>2</v>
      </c>
      <c r="G142" s="23">
        <f t="shared" si="15"/>
        <v>2</v>
      </c>
      <c r="H142" s="10">
        <f t="shared" si="12"/>
        <v>4.2</v>
      </c>
      <c r="I142" s="10"/>
      <c r="J142" s="10"/>
      <c r="K142" s="10"/>
      <c r="L142" s="10"/>
      <c r="M142" s="10"/>
      <c r="N142" s="10"/>
      <c r="O142" s="10">
        <v>2.1</v>
      </c>
      <c r="P142" s="10"/>
      <c r="Q142" s="10"/>
      <c r="R142" s="10"/>
      <c r="S142" s="10">
        <v>2.1</v>
      </c>
      <c r="T142" s="10"/>
      <c r="U142" s="10"/>
      <c r="V142" s="10"/>
      <c r="W142" s="10"/>
      <c r="X142" s="10"/>
      <c r="Y142" s="34"/>
      <c r="Z142" s="34"/>
      <c r="AA142" s="34"/>
      <c r="AB142" s="10"/>
      <c r="AC142" s="9">
        <f t="shared" si="16"/>
        <v>2.1</v>
      </c>
    </row>
    <row r="143" spans="1:29" ht="13.5">
      <c r="A143" s="9">
        <v>141</v>
      </c>
      <c r="B143" s="9"/>
      <c r="C143" s="11" t="s">
        <v>691</v>
      </c>
      <c r="D143" s="11" t="s">
        <v>936</v>
      </c>
      <c r="E143" s="12">
        <f t="shared" si="13"/>
        <v>2</v>
      </c>
      <c r="F143" s="13">
        <f t="shared" si="14"/>
        <v>1</v>
      </c>
      <c r="G143" s="23">
        <f t="shared" si="15"/>
        <v>2</v>
      </c>
      <c r="H143" s="10">
        <f t="shared" si="12"/>
        <v>4</v>
      </c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>
        <v>4</v>
      </c>
      <c r="W143" s="10"/>
      <c r="X143" s="10"/>
      <c r="Y143" s="34"/>
      <c r="Z143" s="34"/>
      <c r="AA143" s="34"/>
      <c r="AB143" s="10"/>
      <c r="AC143" s="9">
        <f t="shared" si="16"/>
        <v>4</v>
      </c>
    </row>
    <row r="144" spans="1:29" ht="13.5">
      <c r="A144" s="9">
        <v>141</v>
      </c>
      <c r="B144" s="9"/>
      <c r="C144" s="31" t="s">
        <v>947</v>
      </c>
      <c r="D144" s="11" t="s">
        <v>898</v>
      </c>
      <c r="E144" s="12">
        <f t="shared" si="13"/>
        <v>2</v>
      </c>
      <c r="F144" s="13">
        <f t="shared" si="14"/>
        <v>1</v>
      </c>
      <c r="G144" s="23">
        <f t="shared" si="15"/>
        <v>2</v>
      </c>
      <c r="H144" s="10">
        <f t="shared" si="12"/>
        <v>4</v>
      </c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34"/>
      <c r="Z144" s="34">
        <v>4</v>
      </c>
      <c r="AA144" s="34"/>
      <c r="AB144" s="10"/>
      <c r="AC144" s="9">
        <f t="shared" si="16"/>
        <v>4</v>
      </c>
    </row>
    <row r="145" spans="1:29" ht="13.5">
      <c r="A145" s="9">
        <v>143</v>
      </c>
      <c r="B145" s="9"/>
      <c r="C145" s="9" t="s">
        <v>998</v>
      </c>
      <c r="D145" s="9" t="s">
        <v>969</v>
      </c>
      <c r="E145" s="12">
        <f t="shared" si="13"/>
        <v>1.75</v>
      </c>
      <c r="F145" s="13">
        <f t="shared" si="14"/>
        <v>1</v>
      </c>
      <c r="G145" s="23">
        <f t="shared" si="15"/>
        <v>2</v>
      </c>
      <c r="H145" s="10">
        <f t="shared" si="12"/>
        <v>3.5</v>
      </c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>
        <v>3.5</v>
      </c>
      <c r="T145" s="10"/>
      <c r="U145" s="10"/>
      <c r="V145" s="10"/>
      <c r="W145" s="10"/>
      <c r="X145" s="10"/>
      <c r="Y145" s="34"/>
      <c r="Z145" s="34"/>
      <c r="AA145" s="34"/>
      <c r="AB145" s="10"/>
      <c r="AC145" s="9">
        <f t="shared" si="16"/>
        <v>3.5</v>
      </c>
    </row>
    <row r="146" spans="1:29" ht="13.5">
      <c r="A146" s="9">
        <v>143</v>
      </c>
      <c r="B146" s="9"/>
      <c r="C146" s="30" t="s">
        <v>12</v>
      </c>
      <c r="D146" s="9" t="s">
        <v>971</v>
      </c>
      <c r="E146" s="12">
        <f t="shared" si="13"/>
        <v>1.75</v>
      </c>
      <c r="F146" s="13">
        <f t="shared" si="14"/>
        <v>1</v>
      </c>
      <c r="G146" s="23">
        <f t="shared" si="15"/>
        <v>2</v>
      </c>
      <c r="H146" s="10">
        <f t="shared" si="12"/>
        <v>3.5</v>
      </c>
      <c r="I146" s="10"/>
      <c r="J146" s="10"/>
      <c r="K146" s="10"/>
      <c r="L146" s="10"/>
      <c r="M146" s="10"/>
      <c r="N146" s="10"/>
      <c r="O146" s="10">
        <v>3.5</v>
      </c>
      <c r="P146" s="10"/>
      <c r="Q146" s="10"/>
      <c r="R146" s="10"/>
      <c r="S146" s="10"/>
      <c r="T146" s="10"/>
      <c r="U146" s="10"/>
      <c r="V146" s="10"/>
      <c r="W146" s="10"/>
      <c r="X146" s="10"/>
      <c r="Y146" s="34"/>
      <c r="Z146" s="34"/>
      <c r="AA146" s="34"/>
      <c r="AB146" s="10"/>
      <c r="AC146" s="9">
        <f t="shared" si="16"/>
        <v>3.5</v>
      </c>
    </row>
    <row r="147" spans="1:29" ht="13.5">
      <c r="A147" s="9">
        <v>143</v>
      </c>
      <c r="B147" s="9"/>
      <c r="C147" s="31" t="s">
        <v>38</v>
      </c>
      <c r="D147" s="30" t="s">
        <v>866</v>
      </c>
      <c r="E147" s="12">
        <f t="shared" si="13"/>
        <v>1.75</v>
      </c>
      <c r="F147" s="13">
        <f t="shared" si="14"/>
        <v>1</v>
      </c>
      <c r="G147" s="23">
        <f t="shared" si="15"/>
        <v>2</v>
      </c>
      <c r="H147" s="10">
        <f t="shared" si="12"/>
        <v>3.5</v>
      </c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34"/>
      <c r="Z147" s="34"/>
      <c r="AA147" s="34">
        <v>3.5</v>
      </c>
      <c r="AB147" s="10"/>
      <c r="AC147" s="9">
        <f t="shared" si="16"/>
        <v>3.5</v>
      </c>
    </row>
    <row r="148" spans="1:29" ht="13.5">
      <c r="A148" s="9">
        <v>143</v>
      </c>
      <c r="B148" s="9"/>
      <c r="C148" s="11" t="s">
        <v>47</v>
      </c>
      <c r="D148" s="30" t="s">
        <v>1529</v>
      </c>
      <c r="E148" s="12">
        <f t="shared" si="13"/>
        <v>1.75</v>
      </c>
      <c r="F148" s="13">
        <f t="shared" si="14"/>
        <v>1</v>
      </c>
      <c r="G148" s="23">
        <f t="shared" si="15"/>
        <v>2</v>
      </c>
      <c r="H148" s="10">
        <f t="shared" si="12"/>
        <v>3.5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34"/>
      <c r="Z148" s="34"/>
      <c r="AA148" s="34">
        <v>3.5</v>
      </c>
      <c r="AB148" s="10"/>
      <c r="AC148" s="9">
        <f t="shared" si="16"/>
        <v>3.5</v>
      </c>
    </row>
    <row r="149" spans="1:29" ht="13.5">
      <c r="A149" s="9">
        <v>143</v>
      </c>
      <c r="B149" s="9"/>
      <c r="C149" s="9" t="s">
        <v>1762</v>
      </c>
      <c r="D149" s="9" t="s">
        <v>1002</v>
      </c>
      <c r="E149" s="12">
        <f t="shared" si="13"/>
        <v>1.75</v>
      </c>
      <c r="F149" s="13">
        <f t="shared" si="14"/>
        <v>1</v>
      </c>
      <c r="G149" s="23">
        <f t="shared" si="15"/>
        <v>2</v>
      </c>
      <c r="H149" s="10">
        <f t="shared" si="12"/>
        <v>3.5</v>
      </c>
      <c r="I149" s="10"/>
      <c r="J149" s="10"/>
      <c r="K149" s="10"/>
      <c r="L149" s="10"/>
      <c r="M149" s="10"/>
      <c r="N149" s="10"/>
      <c r="O149" s="10">
        <v>3.5</v>
      </c>
      <c r="P149" s="10"/>
      <c r="Q149" s="10"/>
      <c r="R149" s="10"/>
      <c r="S149" s="10"/>
      <c r="T149" s="10"/>
      <c r="U149" s="10"/>
      <c r="V149" s="10"/>
      <c r="W149" s="10"/>
      <c r="X149" s="10"/>
      <c r="Y149" s="34"/>
      <c r="Z149" s="34"/>
      <c r="AA149" s="34"/>
      <c r="AB149" s="10"/>
      <c r="AC149" s="9">
        <f t="shared" si="16"/>
        <v>3.5</v>
      </c>
    </row>
    <row r="150" spans="1:29" ht="13.5">
      <c r="A150" s="9">
        <v>143</v>
      </c>
      <c r="B150" s="9"/>
      <c r="C150" s="11" t="s">
        <v>751</v>
      </c>
      <c r="D150" s="31" t="s">
        <v>938</v>
      </c>
      <c r="E150" s="12">
        <f t="shared" si="13"/>
        <v>1.75</v>
      </c>
      <c r="F150" s="13">
        <f t="shared" si="14"/>
        <v>1</v>
      </c>
      <c r="G150" s="23">
        <f t="shared" si="15"/>
        <v>2</v>
      </c>
      <c r="H150" s="10">
        <f t="shared" si="12"/>
        <v>3.5</v>
      </c>
      <c r="I150" s="10"/>
      <c r="J150" s="10"/>
      <c r="K150" s="10"/>
      <c r="L150" s="10"/>
      <c r="M150" s="10"/>
      <c r="N150" s="10"/>
      <c r="O150" s="10">
        <v>3.5</v>
      </c>
      <c r="P150" s="10"/>
      <c r="Q150" s="10"/>
      <c r="R150" s="10"/>
      <c r="S150" s="10"/>
      <c r="T150" s="10"/>
      <c r="U150" s="10"/>
      <c r="V150" s="10"/>
      <c r="W150" s="10"/>
      <c r="X150" s="10"/>
      <c r="Y150" s="34"/>
      <c r="Z150" s="34"/>
      <c r="AA150" s="34"/>
      <c r="AB150" s="10"/>
      <c r="AC150" s="9">
        <f t="shared" si="16"/>
        <v>3.5</v>
      </c>
    </row>
    <row r="151" spans="1:29" ht="13.5">
      <c r="A151" s="9">
        <v>143</v>
      </c>
      <c r="B151" s="9"/>
      <c r="C151" s="9" t="s">
        <v>1763</v>
      </c>
      <c r="D151" s="9" t="s">
        <v>1002</v>
      </c>
      <c r="E151" s="12">
        <f t="shared" si="13"/>
        <v>1.75</v>
      </c>
      <c r="F151" s="13">
        <f t="shared" si="14"/>
        <v>1</v>
      </c>
      <c r="G151" s="23">
        <f t="shared" si="15"/>
        <v>2</v>
      </c>
      <c r="H151" s="10">
        <f t="shared" si="12"/>
        <v>3.5</v>
      </c>
      <c r="I151" s="10"/>
      <c r="J151" s="10"/>
      <c r="K151" s="10"/>
      <c r="L151" s="10"/>
      <c r="M151" s="10"/>
      <c r="N151" s="10"/>
      <c r="O151" s="10">
        <v>3.5</v>
      </c>
      <c r="P151" s="10"/>
      <c r="Q151" s="10"/>
      <c r="R151" s="10"/>
      <c r="S151" s="10"/>
      <c r="T151" s="10"/>
      <c r="U151" s="10"/>
      <c r="V151" s="10"/>
      <c r="W151" s="10"/>
      <c r="X151" s="10"/>
      <c r="Y151" s="34"/>
      <c r="Z151" s="34"/>
      <c r="AA151" s="34"/>
      <c r="AB151" s="10"/>
      <c r="AC151" s="9">
        <f t="shared" si="16"/>
        <v>3.5</v>
      </c>
    </row>
    <row r="152" spans="1:29" ht="13.5">
      <c r="A152" s="9">
        <v>143</v>
      </c>
      <c r="B152" s="9"/>
      <c r="C152" s="9" t="s">
        <v>464</v>
      </c>
      <c r="D152" s="9" t="s">
        <v>574</v>
      </c>
      <c r="E152" s="12">
        <f t="shared" si="13"/>
        <v>1.75</v>
      </c>
      <c r="F152" s="13">
        <f t="shared" si="14"/>
        <v>1</v>
      </c>
      <c r="G152" s="23">
        <f t="shared" si="15"/>
        <v>2</v>
      </c>
      <c r="H152" s="10">
        <f t="shared" si="12"/>
        <v>3.5</v>
      </c>
      <c r="I152" s="10"/>
      <c r="J152" s="10"/>
      <c r="K152" s="10"/>
      <c r="L152" s="10"/>
      <c r="M152" s="10"/>
      <c r="N152" s="10"/>
      <c r="O152" s="10">
        <v>3.5</v>
      </c>
      <c r="P152" s="10"/>
      <c r="Q152" s="10"/>
      <c r="R152" s="10"/>
      <c r="S152" s="10"/>
      <c r="T152" s="10"/>
      <c r="U152" s="10"/>
      <c r="V152" s="10"/>
      <c r="W152" s="10"/>
      <c r="X152" s="10"/>
      <c r="Y152" s="34"/>
      <c r="Z152" s="34"/>
      <c r="AA152" s="34"/>
      <c r="AB152" s="10"/>
      <c r="AC152" s="9">
        <f t="shared" si="16"/>
        <v>3.5</v>
      </c>
    </row>
    <row r="153" spans="1:29" ht="13.5">
      <c r="A153" s="9">
        <v>151</v>
      </c>
      <c r="B153" s="9"/>
      <c r="C153" s="9" t="s">
        <v>485</v>
      </c>
      <c r="D153" s="9" t="s">
        <v>484</v>
      </c>
      <c r="E153" s="12">
        <f t="shared" si="13"/>
        <v>1.5999999999999999</v>
      </c>
      <c r="F153" s="13">
        <f t="shared" si="14"/>
        <v>3</v>
      </c>
      <c r="G153" s="23">
        <f t="shared" si="15"/>
        <v>3</v>
      </c>
      <c r="H153" s="10">
        <f t="shared" si="12"/>
        <v>4.8</v>
      </c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>
        <v>2.8</v>
      </c>
      <c r="T153" s="10"/>
      <c r="U153" s="10"/>
      <c r="V153" s="10"/>
      <c r="W153" s="10">
        <v>1</v>
      </c>
      <c r="X153" s="10"/>
      <c r="Y153" s="34"/>
      <c r="Z153" s="34"/>
      <c r="AA153" s="34">
        <v>1</v>
      </c>
      <c r="AB153" s="10"/>
      <c r="AC153" s="9">
        <f t="shared" si="16"/>
        <v>1</v>
      </c>
    </row>
    <row r="154" spans="1:29" ht="13.5">
      <c r="A154" s="9">
        <v>152</v>
      </c>
      <c r="B154" s="9"/>
      <c r="C154" s="9" t="s">
        <v>587</v>
      </c>
      <c r="D154" s="9" t="s">
        <v>939</v>
      </c>
      <c r="E154" s="12">
        <f t="shared" si="13"/>
        <v>1.55</v>
      </c>
      <c r="F154" s="13">
        <f t="shared" si="14"/>
        <v>2</v>
      </c>
      <c r="G154" s="23">
        <f t="shared" si="15"/>
        <v>2</v>
      </c>
      <c r="H154" s="10">
        <f t="shared" si="12"/>
        <v>3.1</v>
      </c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>
        <v>1</v>
      </c>
      <c r="X154" s="10"/>
      <c r="Y154" s="34"/>
      <c r="Z154" s="34"/>
      <c r="AA154" s="34">
        <v>2.1</v>
      </c>
      <c r="AB154" s="10"/>
      <c r="AC154" s="9">
        <f t="shared" si="16"/>
        <v>1</v>
      </c>
    </row>
    <row r="155" spans="1:29" ht="13.5">
      <c r="A155" s="9">
        <v>152</v>
      </c>
      <c r="B155" s="9"/>
      <c r="C155" s="9" t="s">
        <v>492</v>
      </c>
      <c r="D155" s="9" t="s">
        <v>40</v>
      </c>
      <c r="E155" s="12">
        <f t="shared" si="13"/>
        <v>1.55</v>
      </c>
      <c r="F155" s="13">
        <f t="shared" si="14"/>
        <v>2</v>
      </c>
      <c r="G155" s="23">
        <f t="shared" si="15"/>
        <v>2</v>
      </c>
      <c r="H155" s="10">
        <f t="shared" si="12"/>
        <v>3.1</v>
      </c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>
        <v>2.1</v>
      </c>
      <c r="X155" s="10"/>
      <c r="Y155" s="34"/>
      <c r="Z155" s="34"/>
      <c r="AA155" s="34">
        <v>1</v>
      </c>
      <c r="AB155" s="10"/>
      <c r="AC155" s="9">
        <f t="shared" si="16"/>
        <v>1</v>
      </c>
    </row>
    <row r="156" spans="1:29" ht="13.5">
      <c r="A156" s="9">
        <v>152</v>
      </c>
      <c r="B156" s="9"/>
      <c r="C156" s="30" t="s">
        <v>18</v>
      </c>
      <c r="D156" s="9" t="s">
        <v>990</v>
      </c>
      <c r="E156" s="12">
        <f t="shared" si="13"/>
        <v>1.55</v>
      </c>
      <c r="F156" s="13">
        <f t="shared" si="14"/>
        <v>2</v>
      </c>
      <c r="G156" s="23">
        <f t="shared" si="15"/>
        <v>2</v>
      </c>
      <c r="H156" s="10">
        <f t="shared" si="12"/>
        <v>3.1</v>
      </c>
      <c r="I156" s="10"/>
      <c r="J156" s="10"/>
      <c r="K156" s="10"/>
      <c r="L156" s="10"/>
      <c r="M156" s="10"/>
      <c r="N156" s="10"/>
      <c r="O156" s="10">
        <v>1</v>
      </c>
      <c r="P156" s="10"/>
      <c r="Q156" s="10"/>
      <c r="R156" s="10"/>
      <c r="S156" s="10">
        <v>2.1</v>
      </c>
      <c r="T156" s="10"/>
      <c r="U156" s="10"/>
      <c r="V156" s="10"/>
      <c r="W156" s="10"/>
      <c r="X156" s="10"/>
      <c r="Y156" s="34"/>
      <c r="Z156" s="34"/>
      <c r="AA156" s="34"/>
      <c r="AB156" s="10"/>
      <c r="AC156" s="9">
        <f t="shared" si="16"/>
        <v>1</v>
      </c>
    </row>
    <row r="157" spans="1:29" ht="13.5">
      <c r="A157" s="9">
        <v>152</v>
      </c>
      <c r="B157" s="9"/>
      <c r="C157" s="9" t="s">
        <v>1053</v>
      </c>
      <c r="D157" s="9" t="s">
        <v>969</v>
      </c>
      <c r="E157" s="12">
        <f t="shared" si="13"/>
        <v>1.55</v>
      </c>
      <c r="F157" s="13">
        <f t="shared" si="14"/>
        <v>2</v>
      </c>
      <c r="G157" s="23">
        <f t="shared" si="15"/>
        <v>2</v>
      </c>
      <c r="H157" s="10">
        <f t="shared" si="12"/>
        <v>3.1</v>
      </c>
      <c r="I157" s="10"/>
      <c r="J157" s="10"/>
      <c r="K157" s="10"/>
      <c r="L157" s="10"/>
      <c r="M157" s="10"/>
      <c r="N157" s="10"/>
      <c r="O157" s="10">
        <v>1</v>
      </c>
      <c r="P157" s="10"/>
      <c r="Q157" s="10"/>
      <c r="R157" s="10"/>
      <c r="S157" s="10">
        <v>2.1</v>
      </c>
      <c r="T157" s="10"/>
      <c r="U157" s="10"/>
      <c r="V157" s="10"/>
      <c r="W157" s="10"/>
      <c r="X157" s="10"/>
      <c r="Y157" s="34"/>
      <c r="Z157" s="34"/>
      <c r="AA157" s="34"/>
      <c r="AB157" s="10"/>
      <c r="AC157" s="9">
        <f t="shared" si="16"/>
        <v>1</v>
      </c>
    </row>
    <row r="158" spans="1:29" ht="13.5">
      <c r="A158" s="9">
        <v>156</v>
      </c>
      <c r="B158" s="9"/>
      <c r="C158" s="11" t="s">
        <v>458</v>
      </c>
      <c r="D158" s="30" t="s">
        <v>828</v>
      </c>
      <c r="E158" s="12">
        <f t="shared" si="13"/>
        <v>1.5</v>
      </c>
      <c r="F158" s="13">
        <f t="shared" si="14"/>
        <v>2</v>
      </c>
      <c r="G158" s="23">
        <f t="shared" si="15"/>
        <v>2</v>
      </c>
      <c r="H158" s="10">
        <f t="shared" si="12"/>
        <v>3</v>
      </c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>
        <v>1.5</v>
      </c>
      <c r="V158" s="10"/>
      <c r="W158" s="10"/>
      <c r="X158" s="10"/>
      <c r="Y158" s="34">
        <v>1.5</v>
      </c>
      <c r="Z158" s="34"/>
      <c r="AA158" s="34"/>
      <c r="AB158" s="10"/>
      <c r="AC158" s="9">
        <f t="shared" si="16"/>
        <v>1.5</v>
      </c>
    </row>
    <row r="159" spans="1:29" ht="13.5">
      <c r="A159" s="9">
        <v>157</v>
      </c>
      <c r="B159" s="9"/>
      <c r="C159" s="32" t="s">
        <v>41</v>
      </c>
      <c r="D159" s="9" t="s">
        <v>1091</v>
      </c>
      <c r="E159" s="12">
        <f t="shared" si="13"/>
        <v>1.4000000000000001</v>
      </c>
      <c r="F159" s="13">
        <f t="shared" si="14"/>
        <v>3</v>
      </c>
      <c r="G159" s="23">
        <f t="shared" si="15"/>
        <v>3</v>
      </c>
      <c r="H159" s="10">
        <f t="shared" si="12"/>
        <v>4.2</v>
      </c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>
        <v>2.1</v>
      </c>
      <c r="T159" s="10"/>
      <c r="U159" s="10"/>
      <c r="V159" s="10"/>
      <c r="W159" s="10">
        <v>2.1</v>
      </c>
      <c r="X159" s="10"/>
      <c r="Y159" s="34"/>
      <c r="Z159" s="34"/>
      <c r="AA159" s="34">
        <v>0</v>
      </c>
      <c r="AB159" s="10"/>
      <c r="AC159" s="9">
        <f t="shared" si="16"/>
        <v>0</v>
      </c>
    </row>
    <row r="160" spans="1:29" ht="13.5">
      <c r="A160" s="9">
        <v>157</v>
      </c>
      <c r="B160" s="9"/>
      <c r="C160" s="32" t="s">
        <v>72</v>
      </c>
      <c r="D160" s="9" t="s">
        <v>73</v>
      </c>
      <c r="E160" s="12">
        <f t="shared" si="13"/>
        <v>1.4000000000000001</v>
      </c>
      <c r="F160" s="13">
        <f t="shared" si="14"/>
        <v>3</v>
      </c>
      <c r="G160" s="23">
        <f t="shared" si="15"/>
        <v>3</v>
      </c>
      <c r="H160" s="10">
        <f t="shared" si="12"/>
        <v>4.2</v>
      </c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>
        <v>2.1</v>
      </c>
      <c r="T160" s="10"/>
      <c r="U160" s="10"/>
      <c r="V160" s="10"/>
      <c r="W160" s="10">
        <v>2.1</v>
      </c>
      <c r="X160" s="10"/>
      <c r="Y160" s="34"/>
      <c r="Z160" s="34"/>
      <c r="AA160" s="34">
        <v>0</v>
      </c>
      <c r="AB160" s="10"/>
      <c r="AC160" s="9">
        <f t="shared" si="16"/>
        <v>0</v>
      </c>
    </row>
    <row r="161" spans="1:29" ht="13.5">
      <c r="A161" s="9">
        <v>159</v>
      </c>
      <c r="B161" s="9"/>
      <c r="C161" s="30" t="s">
        <v>26</v>
      </c>
      <c r="D161" s="11" t="s">
        <v>941</v>
      </c>
      <c r="E161" s="12">
        <f t="shared" si="13"/>
        <v>1.4</v>
      </c>
      <c r="F161" s="13">
        <f t="shared" si="14"/>
        <v>1</v>
      </c>
      <c r="G161" s="23">
        <f t="shared" si="15"/>
        <v>2</v>
      </c>
      <c r="H161" s="10">
        <f t="shared" si="12"/>
        <v>2.8</v>
      </c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>
        <v>2.8</v>
      </c>
      <c r="X161" s="10"/>
      <c r="Y161" s="34"/>
      <c r="Z161" s="34"/>
      <c r="AA161" s="34"/>
      <c r="AB161" s="10"/>
      <c r="AC161" s="9">
        <f t="shared" si="16"/>
        <v>2.8</v>
      </c>
    </row>
    <row r="162" spans="1:29" ht="13.5">
      <c r="A162" s="9">
        <v>159</v>
      </c>
      <c r="B162" s="9"/>
      <c r="C162" s="9" t="s">
        <v>1051</v>
      </c>
      <c r="D162" s="9" t="s">
        <v>484</v>
      </c>
      <c r="E162" s="12">
        <f t="shared" si="13"/>
        <v>1.4</v>
      </c>
      <c r="F162" s="13">
        <f t="shared" si="14"/>
        <v>1</v>
      </c>
      <c r="G162" s="23">
        <f t="shared" si="15"/>
        <v>2</v>
      </c>
      <c r="H162" s="10">
        <f aca="true" t="shared" si="17" ref="H162:H185">SUM(I162:AB162)</f>
        <v>2.8</v>
      </c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>
        <v>2.8</v>
      </c>
      <c r="T162" s="10"/>
      <c r="U162" s="10"/>
      <c r="V162" s="10"/>
      <c r="W162" s="10"/>
      <c r="X162" s="10"/>
      <c r="Y162" s="34"/>
      <c r="Z162" s="34"/>
      <c r="AA162" s="34"/>
      <c r="AB162" s="10"/>
      <c r="AC162" s="9">
        <f t="shared" si="16"/>
        <v>2.8</v>
      </c>
    </row>
    <row r="163" spans="1:29" ht="13.5">
      <c r="A163" s="9">
        <v>159</v>
      </c>
      <c r="B163" s="9"/>
      <c r="C163" s="11" t="s">
        <v>697</v>
      </c>
      <c r="D163" s="31" t="s">
        <v>943</v>
      </c>
      <c r="E163" s="12">
        <f t="shared" si="13"/>
        <v>1.4</v>
      </c>
      <c r="F163" s="13">
        <f t="shared" si="14"/>
        <v>1</v>
      </c>
      <c r="G163" s="23">
        <f t="shared" si="15"/>
        <v>2</v>
      </c>
      <c r="H163" s="10">
        <f t="shared" si="17"/>
        <v>2.8</v>
      </c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>
        <v>2.8</v>
      </c>
      <c r="T163" s="10"/>
      <c r="U163" s="10"/>
      <c r="V163" s="10"/>
      <c r="W163" s="10"/>
      <c r="X163" s="10"/>
      <c r="Y163" s="34"/>
      <c r="Z163" s="34"/>
      <c r="AA163" s="34"/>
      <c r="AB163" s="10"/>
      <c r="AC163" s="9">
        <f t="shared" si="16"/>
        <v>2.8</v>
      </c>
    </row>
    <row r="164" spans="1:29" ht="13.5">
      <c r="A164" s="9">
        <v>162</v>
      </c>
      <c r="B164" s="9"/>
      <c r="C164" s="11" t="s">
        <v>756</v>
      </c>
      <c r="D164" s="31" t="s">
        <v>940</v>
      </c>
      <c r="E164" s="12">
        <f t="shared" si="13"/>
        <v>1.25</v>
      </c>
      <c r="F164" s="13">
        <f t="shared" si="14"/>
        <v>2</v>
      </c>
      <c r="G164" s="23">
        <f t="shared" si="15"/>
        <v>2</v>
      </c>
      <c r="H164" s="10">
        <f t="shared" si="17"/>
        <v>2.5</v>
      </c>
      <c r="I164" s="10"/>
      <c r="J164" s="10"/>
      <c r="K164" s="10"/>
      <c r="L164" s="10"/>
      <c r="M164" s="10"/>
      <c r="N164" s="10">
        <v>1.5</v>
      </c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34"/>
      <c r="Z164" s="34"/>
      <c r="AA164" s="34">
        <v>1</v>
      </c>
      <c r="AB164" s="10"/>
      <c r="AC164" s="9">
        <f t="shared" si="16"/>
        <v>1</v>
      </c>
    </row>
    <row r="165" spans="1:29" ht="13.5">
      <c r="A165" s="9">
        <v>163</v>
      </c>
      <c r="B165" s="9"/>
      <c r="C165" s="11" t="s">
        <v>491</v>
      </c>
      <c r="D165" s="11" t="s">
        <v>833</v>
      </c>
      <c r="E165" s="12">
        <f t="shared" si="13"/>
        <v>1.05</v>
      </c>
      <c r="F165" s="13">
        <f t="shared" si="14"/>
        <v>1</v>
      </c>
      <c r="G165" s="23">
        <f t="shared" si="15"/>
        <v>2</v>
      </c>
      <c r="H165" s="10">
        <f t="shared" si="17"/>
        <v>2.1</v>
      </c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34"/>
      <c r="Z165" s="34"/>
      <c r="AA165" s="34">
        <v>2.1</v>
      </c>
      <c r="AB165" s="10"/>
      <c r="AC165" s="9">
        <f t="shared" si="16"/>
        <v>2.1</v>
      </c>
    </row>
    <row r="166" spans="1:29" ht="13.5">
      <c r="A166" s="9">
        <v>163</v>
      </c>
      <c r="B166" s="9"/>
      <c r="C166" s="30" t="s">
        <v>56</v>
      </c>
      <c r="D166" s="9" t="s">
        <v>969</v>
      </c>
      <c r="E166" s="12">
        <f t="shared" si="13"/>
        <v>1.05</v>
      </c>
      <c r="F166" s="13">
        <f t="shared" si="14"/>
        <v>1</v>
      </c>
      <c r="G166" s="23">
        <f t="shared" si="15"/>
        <v>2</v>
      </c>
      <c r="H166" s="10">
        <f t="shared" si="17"/>
        <v>2.1</v>
      </c>
      <c r="I166" s="10"/>
      <c r="J166" s="10"/>
      <c r="K166" s="10"/>
      <c r="L166" s="10"/>
      <c r="M166" s="10"/>
      <c r="N166" s="10"/>
      <c r="O166" s="10">
        <v>2.1</v>
      </c>
      <c r="P166" s="10"/>
      <c r="Q166" s="10"/>
      <c r="R166" s="10"/>
      <c r="S166" s="10"/>
      <c r="T166" s="10"/>
      <c r="U166" s="10"/>
      <c r="V166" s="10"/>
      <c r="W166" s="10"/>
      <c r="X166" s="10"/>
      <c r="Y166" s="34"/>
      <c r="Z166" s="34"/>
      <c r="AA166" s="34"/>
      <c r="AB166" s="10"/>
      <c r="AC166" s="9">
        <f t="shared" si="16"/>
        <v>2.1</v>
      </c>
    </row>
    <row r="167" spans="1:29" ht="13.5">
      <c r="A167" s="9">
        <v>163</v>
      </c>
      <c r="B167" s="9"/>
      <c r="C167" s="9" t="s">
        <v>1052</v>
      </c>
      <c r="D167" s="9" t="s">
        <v>969</v>
      </c>
      <c r="E167" s="12">
        <f t="shared" si="13"/>
        <v>1.05</v>
      </c>
      <c r="F167" s="13">
        <f t="shared" si="14"/>
        <v>1</v>
      </c>
      <c r="G167" s="23">
        <f t="shared" si="15"/>
        <v>2</v>
      </c>
      <c r="H167" s="10">
        <f t="shared" si="17"/>
        <v>2.1</v>
      </c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>
        <v>2.1</v>
      </c>
      <c r="T167" s="10"/>
      <c r="U167" s="10"/>
      <c r="V167" s="10"/>
      <c r="W167" s="10"/>
      <c r="X167" s="10"/>
      <c r="Y167" s="34"/>
      <c r="Z167" s="34"/>
      <c r="AA167" s="34"/>
      <c r="AB167" s="10"/>
      <c r="AC167" s="9">
        <f t="shared" si="16"/>
        <v>2.1</v>
      </c>
    </row>
    <row r="168" spans="1:29" ht="13.5">
      <c r="A168" s="9">
        <v>163</v>
      </c>
      <c r="B168" s="9"/>
      <c r="C168" s="9" t="s">
        <v>36</v>
      </c>
      <c r="D168" s="32" t="s">
        <v>797</v>
      </c>
      <c r="E168" s="12">
        <f t="shared" si="13"/>
        <v>1.05</v>
      </c>
      <c r="F168" s="13">
        <f t="shared" si="14"/>
        <v>1</v>
      </c>
      <c r="G168" s="23">
        <f t="shared" si="15"/>
        <v>2</v>
      </c>
      <c r="H168" s="10">
        <f t="shared" si="17"/>
        <v>2.1</v>
      </c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34"/>
      <c r="Z168" s="34"/>
      <c r="AA168" s="34">
        <v>2.1</v>
      </c>
      <c r="AB168" s="10"/>
      <c r="AC168" s="9">
        <f t="shared" si="16"/>
        <v>2.1</v>
      </c>
    </row>
    <row r="169" spans="1:29" ht="13.5">
      <c r="A169" s="9">
        <v>163</v>
      </c>
      <c r="B169" s="9"/>
      <c r="C169" s="9" t="s">
        <v>82</v>
      </c>
      <c r="D169" s="32" t="s">
        <v>797</v>
      </c>
      <c r="E169" s="12">
        <f t="shared" si="13"/>
        <v>1.05</v>
      </c>
      <c r="F169" s="13">
        <f t="shared" si="14"/>
        <v>1</v>
      </c>
      <c r="G169" s="23">
        <f t="shared" si="15"/>
        <v>2</v>
      </c>
      <c r="H169" s="10">
        <f t="shared" si="17"/>
        <v>2.1</v>
      </c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34"/>
      <c r="Z169" s="34"/>
      <c r="AA169" s="34">
        <v>2.1</v>
      </c>
      <c r="AB169" s="10"/>
      <c r="AC169" s="9">
        <f t="shared" si="16"/>
        <v>2.1</v>
      </c>
    </row>
    <row r="170" spans="1:29" ht="13.5">
      <c r="A170" s="9">
        <v>163</v>
      </c>
      <c r="B170" s="9"/>
      <c r="C170" s="11" t="s">
        <v>696</v>
      </c>
      <c r="D170" s="31" t="s">
        <v>938</v>
      </c>
      <c r="E170" s="12">
        <f t="shared" si="13"/>
        <v>1.05</v>
      </c>
      <c r="F170" s="13">
        <f t="shared" si="14"/>
        <v>1</v>
      </c>
      <c r="G170" s="23">
        <f t="shared" si="15"/>
        <v>2</v>
      </c>
      <c r="H170" s="10">
        <f t="shared" si="17"/>
        <v>2.1</v>
      </c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34"/>
      <c r="Z170" s="34"/>
      <c r="AA170" s="34">
        <v>2.1</v>
      </c>
      <c r="AB170" s="10"/>
      <c r="AC170" s="9">
        <f t="shared" si="16"/>
        <v>2.1</v>
      </c>
    </row>
    <row r="171" spans="1:29" ht="13.5">
      <c r="A171" s="9">
        <v>163</v>
      </c>
      <c r="B171" s="9"/>
      <c r="C171" s="9" t="s">
        <v>1048</v>
      </c>
      <c r="D171" s="9" t="s">
        <v>1002</v>
      </c>
      <c r="E171" s="12">
        <f t="shared" si="13"/>
        <v>1.05</v>
      </c>
      <c r="F171" s="13">
        <f t="shared" si="14"/>
        <v>1</v>
      </c>
      <c r="G171" s="23">
        <f t="shared" si="15"/>
        <v>2</v>
      </c>
      <c r="H171" s="10">
        <f t="shared" si="17"/>
        <v>2.1</v>
      </c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>
        <v>2.1</v>
      </c>
      <c r="T171" s="10"/>
      <c r="U171" s="10"/>
      <c r="V171" s="10"/>
      <c r="W171" s="10"/>
      <c r="X171" s="10"/>
      <c r="Y171" s="34"/>
      <c r="Z171" s="34"/>
      <c r="AA171" s="34"/>
      <c r="AB171" s="10"/>
      <c r="AC171" s="9">
        <f t="shared" si="16"/>
        <v>2.1</v>
      </c>
    </row>
    <row r="172" spans="1:29" ht="13.5">
      <c r="A172" s="9">
        <v>163</v>
      </c>
      <c r="B172" s="9"/>
      <c r="C172" s="9" t="s">
        <v>1769</v>
      </c>
      <c r="D172" s="9" t="s">
        <v>849</v>
      </c>
      <c r="E172" s="12">
        <f t="shared" si="13"/>
        <v>1.05</v>
      </c>
      <c r="F172" s="13">
        <f t="shared" si="14"/>
        <v>1</v>
      </c>
      <c r="G172" s="23">
        <f t="shared" si="15"/>
        <v>2</v>
      </c>
      <c r="H172" s="10">
        <f t="shared" si="17"/>
        <v>2.1</v>
      </c>
      <c r="I172" s="10"/>
      <c r="J172" s="10"/>
      <c r="K172" s="10"/>
      <c r="L172" s="10"/>
      <c r="M172" s="10"/>
      <c r="N172" s="10"/>
      <c r="O172" s="10">
        <v>2.1</v>
      </c>
      <c r="P172" s="10"/>
      <c r="Q172" s="10"/>
      <c r="R172" s="10"/>
      <c r="S172" s="10"/>
      <c r="T172" s="10"/>
      <c r="U172" s="10"/>
      <c r="V172" s="10"/>
      <c r="W172" s="10"/>
      <c r="X172" s="10"/>
      <c r="Y172" s="34"/>
      <c r="Z172" s="34"/>
      <c r="AA172" s="34"/>
      <c r="AB172" s="10"/>
      <c r="AC172" s="9">
        <f t="shared" si="16"/>
        <v>2.1</v>
      </c>
    </row>
    <row r="173" spans="1:29" ht="13.5">
      <c r="A173" s="9">
        <v>163</v>
      </c>
      <c r="B173" s="9"/>
      <c r="C173" s="9" t="s">
        <v>1441</v>
      </c>
      <c r="D173" s="9" t="s">
        <v>849</v>
      </c>
      <c r="E173" s="12">
        <f t="shared" si="13"/>
        <v>1.05</v>
      </c>
      <c r="F173" s="13">
        <f t="shared" si="14"/>
        <v>1</v>
      </c>
      <c r="G173" s="23">
        <f t="shared" si="15"/>
        <v>2</v>
      </c>
      <c r="H173" s="10">
        <f t="shared" si="17"/>
        <v>2.1</v>
      </c>
      <c r="I173" s="10"/>
      <c r="J173" s="10"/>
      <c r="K173" s="10"/>
      <c r="L173" s="10"/>
      <c r="M173" s="10"/>
      <c r="N173" s="10"/>
      <c r="O173" s="10">
        <v>2.1</v>
      </c>
      <c r="P173" s="10"/>
      <c r="Q173" s="10"/>
      <c r="R173" s="10"/>
      <c r="S173" s="10"/>
      <c r="T173" s="10"/>
      <c r="U173" s="10"/>
      <c r="V173" s="10"/>
      <c r="W173" s="10"/>
      <c r="X173" s="10"/>
      <c r="Y173" s="34"/>
      <c r="Z173" s="34"/>
      <c r="AA173" s="34"/>
      <c r="AB173" s="10"/>
      <c r="AC173" s="9">
        <f t="shared" si="16"/>
        <v>2.1</v>
      </c>
    </row>
    <row r="174" spans="1:29" ht="13.5">
      <c r="A174" s="9">
        <v>163</v>
      </c>
      <c r="B174" s="9"/>
      <c r="C174" s="9" t="s">
        <v>1450</v>
      </c>
      <c r="D174" s="9" t="s">
        <v>849</v>
      </c>
      <c r="E174" s="12">
        <f t="shared" si="13"/>
        <v>1.05</v>
      </c>
      <c r="F174" s="13">
        <f t="shared" si="14"/>
        <v>1</v>
      </c>
      <c r="G174" s="23">
        <f t="shared" si="15"/>
        <v>2</v>
      </c>
      <c r="H174" s="10">
        <f t="shared" si="17"/>
        <v>2.1</v>
      </c>
      <c r="I174" s="10"/>
      <c r="J174" s="10"/>
      <c r="K174" s="10"/>
      <c r="L174" s="10"/>
      <c r="M174" s="10"/>
      <c r="N174" s="10"/>
      <c r="O174" s="10">
        <v>2.1</v>
      </c>
      <c r="P174" s="10"/>
      <c r="Q174" s="10"/>
      <c r="R174" s="10"/>
      <c r="S174" s="10"/>
      <c r="T174" s="10"/>
      <c r="U174" s="10"/>
      <c r="V174" s="10"/>
      <c r="W174" s="10"/>
      <c r="X174" s="10"/>
      <c r="Y174" s="34"/>
      <c r="Z174" s="34"/>
      <c r="AA174" s="34"/>
      <c r="AB174" s="10"/>
      <c r="AC174" s="9">
        <f t="shared" si="16"/>
        <v>2.1</v>
      </c>
    </row>
    <row r="175" spans="1:29" ht="13.5">
      <c r="A175" s="9">
        <v>163</v>
      </c>
      <c r="B175" s="9"/>
      <c r="C175" s="9" t="s">
        <v>1765</v>
      </c>
      <c r="D175" s="9" t="s">
        <v>849</v>
      </c>
      <c r="E175" s="12">
        <f t="shared" si="13"/>
        <v>1.05</v>
      </c>
      <c r="F175" s="13">
        <f t="shared" si="14"/>
        <v>1</v>
      </c>
      <c r="G175" s="23">
        <f t="shared" si="15"/>
        <v>2</v>
      </c>
      <c r="H175" s="10">
        <f t="shared" si="17"/>
        <v>2.1</v>
      </c>
      <c r="I175" s="10"/>
      <c r="J175" s="10"/>
      <c r="K175" s="10"/>
      <c r="L175" s="10"/>
      <c r="M175" s="10"/>
      <c r="N175" s="10"/>
      <c r="O175" s="10">
        <v>2.1</v>
      </c>
      <c r="P175" s="10"/>
      <c r="Q175" s="10"/>
      <c r="R175" s="10"/>
      <c r="S175" s="10"/>
      <c r="T175" s="10"/>
      <c r="U175" s="10"/>
      <c r="V175" s="10"/>
      <c r="W175" s="10"/>
      <c r="X175" s="10"/>
      <c r="Y175" s="34"/>
      <c r="Z175" s="34"/>
      <c r="AA175" s="34"/>
      <c r="AB175" s="10"/>
      <c r="AC175" s="9">
        <f t="shared" si="16"/>
        <v>2.1</v>
      </c>
    </row>
    <row r="176" spans="1:29" ht="13.5">
      <c r="A176" s="9">
        <v>163</v>
      </c>
      <c r="B176" s="9"/>
      <c r="C176" s="30" t="s">
        <v>66</v>
      </c>
      <c r="D176" s="9" t="s">
        <v>849</v>
      </c>
      <c r="E176" s="12">
        <f t="shared" si="13"/>
        <v>1.05</v>
      </c>
      <c r="F176" s="13">
        <f t="shared" si="14"/>
        <v>1</v>
      </c>
      <c r="G176" s="23">
        <f t="shared" si="15"/>
        <v>2</v>
      </c>
      <c r="H176" s="10">
        <f t="shared" si="17"/>
        <v>2.1</v>
      </c>
      <c r="I176" s="10"/>
      <c r="J176" s="10"/>
      <c r="K176" s="10"/>
      <c r="L176" s="10"/>
      <c r="M176" s="10"/>
      <c r="N176" s="10"/>
      <c r="O176" s="10">
        <v>2.1</v>
      </c>
      <c r="P176" s="10"/>
      <c r="Q176" s="10"/>
      <c r="R176" s="10"/>
      <c r="S176" s="10"/>
      <c r="T176" s="10"/>
      <c r="U176" s="10"/>
      <c r="V176" s="10"/>
      <c r="W176" s="10"/>
      <c r="X176" s="10"/>
      <c r="Y176" s="34"/>
      <c r="Z176" s="34"/>
      <c r="AA176" s="34"/>
      <c r="AB176" s="10"/>
      <c r="AC176" s="9">
        <f t="shared" si="16"/>
        <v>2.1</v>
      </c>
    </row>
    <row r="177" spans="1:29" ht="13.5">
      <c r="A177" s="9">
        <v>175</v>
      </c>
      <c r="B177" s="9"/>
      <c r="C177" s="30" t="s">
        <v>1092</v>
      </c>
      <c r="D177" s="30" t="s">
        <v>928</v>
      </c>
      <c r="E177" s="12">
        <f t="shared" si="13"/>
        <v>1.0333333333333334</v>
      </c>
      <c r="F177" s="13">
        <f t="shared" si="14"/>
        <v>3</v>
      </c>
      <c r="G177" s="23">
        <f t="shared" si="15"/>
        <v>3</v>
      </c>
      <c r="H177" s="10">
        <f t="shared" si="17"/>
        <v>3.1</v>
      </c>
      <c r="I177" s="10"/>
      <c r="J177" s="10"/>
      <c r="K177" s="10"/>
      <c r="L177" s="10"/>
      <c r="M177" s="10"/>
      <c r="N177" s="10"/>
      <c r="O177" s="10">
        <v>1</v>
      </c>
      <c r="P177" s="10"/>
      <c r="Q177" s="10"/>
      <c r="R177" s="10"/>
      <c r="S177" s="10">
        <v>2.1</v>
      </c>
      <c r="T177" s="10"/>
      <c r="U177" s="10"/>
      <c r="V177" s="10"/>
      <c r="W177" s="10"/>
      <c r="X177" s="10"/>
      <c r="Y177" s="34"/>
      <c r="Z177" s="34"/>
      <c r="AA177" s="34">
        <v>0</v>
      </c>
      <c r="AB177" s="10"/>
      <c r="AC177" s="9">
        <f t="shared" si="16"/>
        <v>0</v>
      </c>
    </row>
    <row r="178" spans="1:29" ht="13.5">
      <c r="A178" s="9">
        <v>176</v>
      </c>
      <c r="B178" s="9"/>
      <c r="C178" s="9" t="s">
        <v>57</v>
      </c>
      <c r="D178" s="9" t="s">
        <v>934</v>
      </c>
      <c r="E178" s="12">
        <f t="shared" si="13"/>
        <v>1</v>
      </c>
      <c r="F178" s="13">
        <f t="shared" si="14"/>
        <v>2</v>
      </c>
      <c r="G178" s="23">
        <f t="shared" si="15"/>
        <v>2</v>
      </c>
      <c r="H178" s="10">
        <f t="shared" si="17"/>
        <v>2</v>
      </c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>
        <v>1</v>
      </c>
      <c r="X178" s="10"/>
      <c r="Y178" s="34"/>
      <c r="Z178" s="34"/>
      <c r="AA178" s="34">
        <v>1</v>
      </c>
      <c r="AB178" s="10"/>
      <c r="AC178" s="9">
        <f t="shared" si="16"/>
        <v>1</v>
      </c>
    </row>
    <row r="179" spans="1:29" ht="13.5">
      <c r="A179" s="9">
        <v>176</v>
      </c>
      <c r="B179" s="9"/>
      <c r="C179" s="31" t="s">
        <v>10</v>
      </c>
      <c r="D179" s="11" t="s">
        <v>836</v>
      </c>
      <c r="E179" s="12">
        <f t="shared" si="13"/>
        <v>1</v>
      </c>
      <c r="F179" s="13">
        <f t="shared" si="14"/>
        <v>2</v>
      </c>
      <c r="G179" s="23">
        <f t="shared" si="15"/>
        <v>2</v>
      </c>
      <c r="H179" s="10">
        <f t="shared" si="17"/>
        <v>2</v>
      </c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>
        <v>1</v>
      </c>
      <c r="T179" s="10"/>
      <c r="U179" s="10"/>
      <c r="V179" s="10"/>
      <c r="W179" s="10">
        <v>1</v>
      </c>
      <c r="X179" s="10"/>
      <c r="Y179" s="34"/>
      <c r="Z179" s="34"/>
      <c r="AA179" s="34"/>
      <c r="AB179" s="10"/>
      <c r="AC179" s="9">
        <f t="shared" si="16"/>
        <v>1</v>
      </c>
    </row>
    <row r="180" spans="1:29" ht="13.5">
      <c r="A180" s="9">
        <v>176</v>
      </c>
      <c r="B180" s="9"/>
      <c r="C180" s="31" t="s">
        <v>30</v>
      </c>
      <c r="D180" s="11" t="s">
        <v>1606</v>
      </c>
      <c r="E180" s="12">
        <f t="shared" si="13"/>
        <v>1</v>
      </c>
      <c r="F180" s="13">
        <f t="shared" si="14"/>
        <v>2</v>
      </c>
      <c r="G180" s="23">
        <f t="shared" si="15"/>
        <v>2</v>
      </c>
      <c r="H180" s="10">
        <f t="shared" si="17"/>
        <v>2</v>
      </c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>
        <v>1</v>
      </c>
      <c r="T180" s="10"/>
      <c r="U180" s="10"/>
      <c r="V180" s="10"/>
      <c r="W180" s="10">
        <v>1</v>
      </c>
      <c r="X180" s="10"/>
      <c r="Y180" s="34"/>
      <c r="Z180" s="34"/>
      <c r="AA180" s="34"/>
      <c r="AB180" s="10"/>
      <c r="AC180" s="9">
        <f t="shared" si="16"/>
        <v>1</v>
      </c>
    </row>
    <row r="181" spans="1:29" ht="13.5">
      <c r="A181" s="9">
        <v>176</v>
      </c>
      <c r="B181" s="9"/>
      <c r="C181" s="9" t="s">
        <v>1050</v>
      </c>
      <c r="D181" s="9" t="s">
        <v>969</v>
      </c>
      <c r="E181" s="12">
        <f t="shared" si="13"/>
        <v>1</v>
      </c>
      <c r="F181" s="13">
        <f t="shared" si="14"/>
        <v>2</v>
      </c>
      <c r="G181" s="23">
        <f t="shared" si="15"/>
        <v>2</v>
      </c>
      <c r="H181" s="10">
        <f t="shared" si="17"/>
        <v>2</v>
      </c>
      <c r="I181" s="10"/>
      <c r="J181" s="10"/>
      <c r="K181" s="10"/>
      <c r="L181" s="10"/>
      <c r="M181" s="10"/>
      <c r="N181" s="10"/>
      <c r="O181" s="10">
        <v>1</v>
      </c>
      <c r="P181" s="10"/>
      <c r="Q181" s="10"/>
      <c r="R181" s="10"/>
      <c r="S181" s="10">
        <v>1</v>
      </c>
      <c r="T181" s="10"/>
      <c r="U181" s="10"/>
      <c r="V181" s="10"/>
      <c r="W181" s="10"/>
      <c r="X181" s="10"/>
      <c r="Y181" s="34"/>
      <c r="Z181" s="34"/>
      <c r="AA181" s="34"/>
      <c r="AB181" s="10"/>
      <c r="AC181" s="9">
        <f t="shared" si="16"/>
        <v>1</v>
      </c>
    </row>
    <row r="182" spans="1:29" ht="13.5">
      <c r="A182" s="9">
        <v>176</v>
      </c>
      <c r="B182" s="9"/>
      <c r="C182" s="9" t="s">
        <v>695</v>
      </c>
      <c r="D182" s="9" t="s">
        <v>484</v>
      </c>
      <c r="E182" s="12">
        <f t="shared" si="13"/>
        <v>1</v>
      </c>
      <c r="F182" s="13">
        <f t="shared" si="14"/>
        <v>2</v>
      </c>
      <c r="G182" s="23">
        <f t="shared" si="15"/>
        <v>2</v>
      </c>
      <c r="H182" s="10">
        <f t="shared" si="17"/>
        <v>2</v>
      </c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>
        <v>1</v>
      </c>
      <c r="X182" s="10"/>
      <c r="Y182" s="34"/>
      <c r="Z182" s="34"/>
      <c r="AA182" s="34">
        <v>1</v>
      </c>
      <c r="AB182" s="10"/>
      <c r="AC182" s="9">
        <f t="shared" si="16"/>
        <v>1</v>
      </c>
    </row>
    <row r="183" spans="1:29" ht="13.5">
      <c r="A183" s="9">
        <v>176</v>
      </c>
      <c r="B183" s="9"/>
      <c r="C183" s="9" t="s">
        <v>1045</v>
      </c>
      <c r="D183" s="9" t="s">
        <v>1002</v>
      </c>
      <c r="E183" s="12">
        <f t="shared" si="13"/>
        <v>1</v>
      </c>
      <c r="F183" s="13">
        <f t="shared" si="14"/>
        <v>2</v>
      </c>
      <c r="G183" s="23">
        <f t="shared" si="15"/>
        <v>2</v>
      </c>
      <c r="H183" s="10">
        <f t="shared" si="17"/>
        <v>2</v>
      </c>
      <c r="I183" s="10"/>
      <c r="J183" s="10"/>
      <c r="K183" s="10"/>
      <c r="L183" s="10"/>
      <c r="M183" s="10"/>
      <c r="N183" s="10"/>
      <c r="O183" s="10">
        <v>1</v>
      </c>
      <c r="P183" s="10"/>
      <c r="Q183" s="10"/>
      <c r="R183" s="10"/>
      <c r="S183" s="10">
        <v>1</v>
      </c>
      <c r="T183" s="10"/>
      <c r="U183" s="10"/>
      <c r="V183" s="10"/>
      <c r="W183" s="10"/>
      <c r="X183" s="10"/>
      <c r="Y183" s="34"/>
      <c r="Z183" s="34"/>
      <c r="AA183" s="34"/>
      <c r="AB183" s="10"/>
      <c r="AC183" s="9">
        <f t="shared" si="16"/>
        <v>1</v>
      </c>
    </row>
    <row r="184" spans="1:29" ht="13.5">
      <c r="A184" s="9">
        <v>176</v>
      </c>
      <c r="B184" s="9"/>
      <c r="C184" s="9" t="s">
        <v>1046</v>
      </c>
      <c r="D184" s="9" t="s">
        <v>1002</v>
      </c>
      <c r="E184" s="12">
        <f t="shared" si="13"/>
        <v>1</v>
      </c>
      <c r="F184" s="13">
        <f t="shared" si="14"/>
        <v>2</v>
      </c>
      <c r="G184" s="23">
        <f t="shared" si="15"/>
        <v>2</v>
      </c>
      <c r="H184" s="10">
        <f t="shared" si="17"/>
        <v>2</v>
      </c>
      <c r="I184" s="10"/>
      <c r="J184" s="10"/>
      <c r="K184" s="10"/>
      <c r="L184" s="10"/>
      <c r="M184" s="10"/>
      <c r="N184" s="10"/>
      <c r="O184" s="10">
        <v>1</v>
      </c>
      <c r="P184" s="10"/>
      <c r="Q184" s="10"/>
      <c r="R184" s="10"/>
      <c r="S184" s="10">
        <v>1</v>
      </c>
      <c r="T184" s="10"/>
      <c r="U184" s="10"/>
      <c r="V184" s="10"/>
      <c r="W184" s="10"/>
      <c r="X184" s="10"/>
      <c r="Y184" s="34"/>
      <c r="Z184" s="34"/>
      <c r="AA184" s="34"/>
      <c r="AB184" s="10"/>
      <c r="AC184" s="9">
        <f t="shared" si="16"/>
        <v>1</v>
      </c>
    </row>
    <row r="185" spans="1:29" ht="13.5">
      <c r="A185" s="9">
        <v>183</v>
      </c>
      <c r="B185" s="9"/>
      <c r="C185" s="30" t="s">
        <v>69</v>
      </c>
      <c r="D185" s="9" t="s">
        <v>872</v>
      </c>
      <c r="E185" s="12">
        <f t="shared" si="13"/>
        <v>0.75</v>
      </c>
      <c r="F185" s="13">
        <f t="shared" si="14"/>
        <v>1</v>
      </c>
      <c r="G185" s="23">
        <f t="shared" si="15"/>
        <v>2</v>
      </c>
      <c r="H185" s="10">
        <f t="shared" si="17"/>
        <v>1.5</v>
      </c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>
        <v>1.5</v>
      </c>
      <c r="W185" s="10"/>
      <c r="X185" s="10"/>
      <c r="Y185" s="34"/>
      <c r="Z185" s="34"/>
      <c r="AA185" s="34"/>
      <c r="AB185" s="10"/>
      <c r="AC185" s="9">
        <f t="shared" si="16"/>
        <v>1.5</v>
      </c>
    </row>
    <row r="186" spans="1:29" ht="13.5">
      <c r="A186" s="9">
        <v>184</v>
      </c>
      <c r="B186" s="9"/>
      <c r="C186" s="9" t="s">
        <v>50</v>
      </c>
      <c r="D186" s="30" t="s">
        <v>840</v>
      </c>
      <c r="E186" s="12">
        <f aca="true" t="shared" si="18" ref="E186:E213">H186/G186</f>
        <v>0.5</v>
      </c>
      <c r="F186" s="13">
        <f aca="true" t="shared" si="19" ref="F186:F213">COUNT(I186:AB186)</f>
        <v>1</v>
      </c>
      <c r="G186" s="23">
        <f aca="true" t="shared" si="20" ref="G186:G213">IF(F186&gt;3,F186-1,IF(F186=3,3,IF(F186&lt;3,2,F186)))</f>
        <v>2</v>
      </c>
      <c r="H186" s="10">
        <f aca="true" t="shared" si="21" ref="H186:H225">SUM(I186:AB186)</f>
        <v>1</v>
      </c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34"/>
      <c r="Z186" s="34"/>
      <c r="AA186" s="34">
        <v>1</v>
      </c>
      <c r="AB186" s="10"/>
      <c r="AC186" s="9">
        <f aca="true" t="shared" si="22" ref="AC186:AC213">MIN(I186:AB186)</f>
        <v>1</v>
      </c>
    </row>
    <row r="187" spans="1:29" ht="13.5">
      <c r="A187" s="9">
        <v>184</v>
      </c>
      <c r="B187" s="9"/>
      <c r="C187" s="9" t="s">
        <v>51</v>
      </c>
      <c r="D187" s="30" t="s">
        <v>840</v>
      </c>
      <c r="E187" s="12">
        <f t="shared" si="18"/>
        <v>0.5</v>
      </c>
      <c r="F187" s="13">
        <f t="shared" si="19"/>
        <v>1</v>
      </c>
      <c r="G187" s="23">
        <f t="shared" si="20"/>
        <v>2</v>
      </c>
      <c r="H187" s="10">
        <f t="shared" si="21"/>
        <v>1</v>
      </c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34"/>
      <c r="Z187" s="34"/>
      <c r="AA187" s="34">
        <v>1</v>
      </c>
      <c r="AB187" s="10"/>
      <c r="AC187" s="9">
        <f t="shared" si="22"/>
        <v>1</v>
      </c>
    </row>
    <row r="188" spans="1:29" ht="13.5">
      <c r="A188" s="9">
        <v>184</v>
      </c>
      <c r="B188" s="9"/>
      <c r="C188" s="9" t="s">
        <v>693</v>
      </c>
      <c r="D188" s="9" t="s">
        <v>744</v>
      </c>
      <c r="E188" s="12">
        <f t="shared" si="18"/>
        <v>0.5</v>
      </c>
      <c r="F188" s="13">
        <f t="shared" si="19"/>
        <v>1</v>
      </c>
      <c r="G188" s="23">
        <f t="shared" si="20"/>
        <v>2</v>
      </c>
      <c r="H188" s="10">
        <f t="shared" si="21"/>
        <v>1</v>
      </c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>
        <v>1</v>
      </c>
      <c r="T188" s="10"/>
      <c r="U188" s="10"/>
      <c r="V188" s="10"/>
      <c r="W188" s="10"/>
      <c r="X188" s="10"/>
      <c r="Y188" s="34"/>
      <c r="Z188" s="34"/>
      <c r="AA188" s="34"/>
      <c r="AB188" s="10"/>
      <c r="AC188" s="9">
        <f t="shared" si="22"/>
        <v>1</v>
      </c>
    </row>
    <row r="189" spans="1:29" ht="13.5">
      <c r="A189" s="9">
        <v>184</v>
      </c>
      <c r="B189" s="9"/>
      <c r="C189" s="9" t="s">
        <v>1049</v>
      </c>
      <c r="D189" s="9" t="s">
        <v>984</v>
      </c>
      <c r="E189" s="12">
        <f t="shared" si="18"/>
        <v>0.5</v>
      </c>
      <c r="F189" s="13">
        <f t="shared" si="19"/>
        <v>1</v>
      </c>
      <c r="G189" s="23">
        <f t="shared" si="20"/>
        <v>2</v>
      </c>
      <c r="H189" s="10">
        <f t="shared" si="21"/>
        <v>1</v>
      </c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>
        <v>1</v>
      </c>
      <c r="T189" s="10"/>
      <c r="U189" s="10"/>
      <c r="V189" s="10"/>
      <c r="W189" s="10"/>
      <c r="X189" s="10"/>
      <c r="Y189" s="34"/>
      <c r="Z189" s="34"/>
      <c r="AA189" s="34"/>
      <c r="AB189" s="10"/>
      <c r="AC189" s="9">
        <f t="shared" si="22"/>
        <v>1</v>
      </c>
    </row>
    <row r="190" spans="1:29" ht="13.5">
      <c r="A190" s="9">
        <v>184</v>
      </c>
      <c r="B190" s="9"/>
      <c r="C190" s="30" t="s">
        <v>5</v>
      </c>
      <c r="D190" s="9" t="s">
        <v>974</v>
      </c>
      <c r="E190" s="12">
        <f t="shared" si="18"/>
        <v>0.5</v>
      </c>
      <c r="F190" s="13">
        <f t="shared" si="19"/>
        <v>1</v>
      </c>
      <c r="G190" s="23">
        <f t="shared" si="20"/>
        <v>2</v>
      </c>
      <c r="H190" s="10">
        <f t="shared" si="21"/>
        <v>1</v>
      </c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>
        <v>1</v>
      </c>
      <c r="T190" s="10"/>
      <c r="U190" s="10"/>
      <c r="V190" s="10"/>
      <c r="W190" s="10"/>
      <c r="X190" s="10"/>
      <c r="Y190" s="34"/>
      <c r="Z190" s="34"/>
      <c r="AA190" s="34"/>
      <c r="AB190" s="10"/>
      <c r="AC190" s="9">
        <f t="shared" si="22"/>
        <v>1</v>
      </c>
    </row>
    <row r="191" spans="1:29" ht="13.5">
      <c r="A191" s="9">
        <v>184</v>
      </c>
      <c r="B191" s="9"/>
      <c r="C191" s="9" t="s">
        <v>1037</v>
      </c>
      <c r="D191" s="9" t="s">
        <v>974</v>
      </c>
      <c r="E191" s="12">
        <f t="shared" si="18"/>
        <v>0.5</v>
      </c>
      <c r="F191" s="13">
        <f t="shared" si="19"/>
        <v>1</v>
      </c>
      <c r="G191" s="23">
        <f t="shared" si="20"/>
        <v>2</v>
      </c>
      <c r="H191" s="10">
        <f t="shared" si="21"/>
        <v>1</v>
      </c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>
        <v>1</v>
      </c>
      <c r="T191" s="10"/>
      <c r="U191" s="10"/>
      <c r="V191" s="10"/>
      <c r="W191" s="10"/>
      <c r="X191" s="10"/>
      <c r="Y191" s="34"/>
      <c r="Z191" s="34"/>
      <c r="AA191" s="34"/>
      <c r="AB191" s="10"/>
      <c r="AC191" s="9">
        <f t="shared" si="22"/>
        <v>1</v>
      </c>
    </row>
    <row r="192" spans="1:29" ht="13.5">
      <c r="A192" s="9">
        <v>184</v>
      </c>
      <c r="B192" s="9"/>
      <c r="C192" s="9" t="s">
        <v>1776</v>
      </c>
      <c r="D192" s="9" t="s">
        <v>1327</v>
      </c>
      <c r="E192" s="12">
        <f t="shared" si="18"/>
        <v>0.5</v>
      </c>
      <c r="F192" s="13">
        <f t="shared" si="19"/>
        <v>1</v>
      </c>
      <c r="G192" s="23">
        <f t="shared" si="20"/>
        <v>2</v>
      </c>
      <c r="H192" s="10">
        <f t="shared" si="21"/>
        <v>1</v>
      </c>
      <c r="I192" s="10"/>
      <c r="J192" s="10"/>
      <c r="K192" s="10"/>
      <c r="L192" s="10"/>
      <c r="M192" s="10"/>
      <c r="N192" s="10"/>
      <c r="O192" s="10">
        <v>1</v>
      </c>
      <c r="P192" s="10"/>
      <c r="Q192" s="10"/>
      <c r="R192" s="10"/>
      <c r="S192" s="10"/>
      <c r="T192" s="10"/>
      <c r="U192" s="10"/>
      <c r="V192" s="10"/>
      <c r="W192" s="10"/>
      <c r="X192" s="10"/>
      <c r="Y192" s="34"/>
      <c r="Z192" s="34"/>
      <c r="AA192" s="34"/>
      <c r="AB192" s="10"/>
      <c r="AC192" s="9">
        <f t="shared" si="22"/>
        <v>1</v>
      </c>
    </row>
    <row r="193" spans="1:29" ht="13.5">
      <c r="A193" s="9">
        <v>184</v>
      </c>
      <c r="B193" s="9"/>
      <c r="C193" s="9" t="s">
        <v>1440</v>
      </c>
      <c r="D193" s="11" t="s">
        <v>28</v>
      </c>
      <c r="E193" s="12">
        <f t="shared" si="18"/>
        <v>0.5</v>
      </c>
      <c r="F193" s="13">
        <f t="shared" si="19"/>
        <v>1</v>
      </c>
      <c r="G193" s="23">
        <f t="shared" si="20"/>
        <v>2</v>
      </c>
      <c r="H193" s="10">
        <f t="shared" si="21"/>
        <v>1</v>
      </c>
      <c r="I193" s="10"/>
      <c r="J193" s="10"/>
      <c r="K193" s="10"/>
      <c r="L193" s="10"/>
      <c r="M193" s="10"/>
      <c r="N193" s="10"/>
      <c r="O193" s="10">
        <v>1</v>
      </c>
      <c r="P193" s="10"/>
      <c r="Q193" s="10"/>
      <c r="R193" s="10"/>
      <c r="S193" s="10"/>
      <c r="T193" s="10"/>
      <c r="U193" s="10"/>
      <c r="V193" s="10"/>
      <c r="W193" s="10"/>
      <c r="X193" s="10"/>
      <c r="Y193" s="34"/>
      <c r="Z193" s="34"/>
      <c r="AA193" s="34"/>
      <c r="AB193" s="10"/>
      <c r="AC193" s="9">
        <f t="shared" si="22"/>
        <v>1</v>
      </c>
    </row>
    <row r="194" spans="1:29" ht="13.5">
      <c r="A194" s="9">
        <v>184</v>
      </c>
      <c r="B194" s="9"/>
      <c r="C194" s="9" t="s">
        <v>1451</v>
      </c>
      <c r="D194" s="9" t="s">
        <v>969</v>
      </c>
      <c r="E194" s="12">
        <f t="shared" si="18"/>
        <v>0.5</v>
      </c>
      <c r="F194" s="13">
        <f t="shared" si="19"/>
        <v>1</v>
      </c>
      <c r="G194" s="23">
        <f t="shared" si="20"/>
        <v>2</v>
      </c>
      <c r="H194" s="10">
        <f t="shared" si="21"/>
        <v>1</v>
      </c>
      <c r="I194" s="10"/>
      <c r="J194" s="10"/>
      <c r="K194" s="10"/>
      <c r="L194" s="10"/>
      <c r="M194" s="10"/>
      <c r="N194" s="10"/>
      <c r="O194" s="10">
        <v>1</v>
      </c>
      <c r="P194" s="10"/>
      <c r="Q194" s="10"/>
      <c r="R194" s="10"/>
      <c r="S194" s="10"/>
      <c r="T194" s="10"/>
      <c r="U194" s="10"/>
      <c r="V194" s="10"/>
      <c r="W194" s="10"/>
      <c r="X194" s="10"/>
      <c r="Y194" s="34"/>
      <c r="Z194" s="34"/>
      <c r="AA194" s="34"/>
      <c r="AB194" s="10"/>
      <c r="AC194" s="9">
        <f t="shared" si="22"/>
        <v>1</v>
      </c>
    </row>
    <row r="195" spans="1:29" ht="13.5">
      <c r="A195" s="9">
        <v>184</v>
      </c>
      <c r="B195" s="9"/>
      <c r="C195" s="9" t="s">
        <v>826</v>
      </c>
      <c r="D195" s="9" t="s">
        <v>969</v>
      </c>
      <c r="E195" s="12">
        <f t="shared" si="18"/>
        <v>0.5</v>
      </c>
      <c r="F195" s="13">
        <f t="shared" si="19"/>
        <v>1</v>
      </c>
      <c r="G195" s="23">
        <f t="shared" si="20"/>
        <v>2</v>
      </c>
      <c r="H195" s="10">
        <f t="shared" si="21"/>
        <v>1</v>
      </c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>
        <v>1</v>
      </c>
      <c r="T195" s="10"/>
      <c r="U195" s="10"/>
      <c r="V195" s="10"/>
      <c r="W195" s="10"/>
      <c r="X195" s="10"/>
      <c r="Y195" s="34"/>
      <c r="Z195" s="34"/>
      <c r="AA195" s="34"/>
      <c r="AB195" s="10"/>
      <c r="AC195" s="9">
        <f t="shared" si="22"/>
        <v>1</v>
      </c>
    </row>
    <row r="196" spans="1:29" ht="13.5">
      <c r="A196" s="9">
        <v>184</v>
      </c>
      <c r="B196" s="9"/>
      <c r="C196" s="11" t="s">
        <v>588</v>
      </c>
      <c r="D196" s="11" t="s">
        <v>941</v>
      </c>
      <c r="E196" s="12">
        <f t="shared" si="18"/>
        <v>0.5</v>
      </c>
      <c r="F196" s="13">
        <f t="shared" si="19"/>
        <v>1</v>
      </c>
      <c r="G196" s="23">
        <f t="shared" si="20"/>
        <v>2</v>
      </c>
      <c r="H196" s="10">
        <f t="shared" si="21"/>
        <v>1</v>
      </c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34"/>
      <c r="Z196" s="34"/>
      <c r="AA196" s="34">
        <v>1</v>
      </c>
      <c r="AB196" s="10"/>
      <c r="AC196" s="9">
        <f t="shared" si="22"/>
        <v>1</v>
      </c>
    </row>
    <row r="197" spans="1:29" ht="13.5">
      <c r="A197" s="9">
        <v>184</v>
      </c>
      <c r="B197" s="9"/>
      <c r="C197" s="9" t="s">
        <v>496</v>
      </c>
      <c r="D197" s="11" t="s">
        <v>924</v>
      </c>
      <c r="E197" s="12">
        <f t="shared" si="18"/>
        <v>0.5</v>
      </c>
      <c r="F197" s="13">
        <f t="shared" si="19"/>
        <v>1</v>
      </c>
      <c r="G197" s="23">
        <f t="shared" si="20"/>
        <v>2</v>
      </c>
      <c r="H197" s="10">
        <f t="shared" si="21"/>
        <v>1</v>
      </c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34"/>
      <c r="Z197" s="34"/>
      <c r="AA197" s="34">
        <v>1</v>
      </c>
      <c r="AB197" s="10"/>
      <c r="AC197" s="9">
        <f t="shared" si="22"/>
        <v>1</v>
      </c>
    </row>
    <row r="198" spans="1:29" ht="13.5">
      <c r="A198" s="9">
        <v>184</v>
      </c>
      <c r="B198" s="9"/>
      <c r="C198" s="9" t="s">
        <v>1052</v>
      </c>
      <c r="D198" s="9" t="s">
        <v>969</v>
      </c>
      <c r="E198" s="12">
        <f t="shared" si="18"/>
        <v>0.5</v>
      </c>
      <c r="F198" s="13">
        <f t="shared" si="19"/>
        <v>1</v>
      </c>
      <c r="G198" s="23">
        <f t="shared" si="20"/>
        <v>2</v>
      </c>
      <c r="H198" s="10">
        <f t="shared" si="21"/>
        <v>1</v>
      </c>
      <c r="I198" s="10"/>
      <c r="J198" s="10"/>
      <c r="K198" s="10"/>
      <c r="L198" s="10"/>
      <c r="M198" s="10"/>
      <c r="N198" s="10"/>
      <c r="O198" s="10">
        <v>1</v>
      </c>
      <c r="P198" s="10"/>
      <c r="Q198" s="10"/>
      <c r="R198" s="10"/>
      <c r="S198" s="10"/>
      <c r="T198" s="10"/>
      <c r="U198" s="10"/>
      <c r="V198" s="10"/>
      <c r="W198" s="10"/>
      <c r="X198" s="10"/>
      <c r="Y198" s="34"/>
      <c r="Z198" s="34"/>
      <c r="AA198" s="34"/>
      <c r="AB198" s="10"/>
      <c r="AC198" s="9">
        <f t="shared" si="22"/>
        <v>1</v>
      </c>
    </row>
    <row r="199" spans="1:29" ht="13.5">
      <c r="A199" s="9">
        <v>184</v>
      </c>
      <c r="B199" s="9"/>
      <c r="C199" s="11" t="s">
        <v>4</v>
      </c>
      <c r="D199" s="30" t="s">
        <v>828</v>
      </c>
      <c r="E199" s="12">
        <f t="shared" si="18"/>
        <v>0.5</v>
      </c>
      <c r="F199" s="13">
        <f t="shared" si="19"/>
        <v>1</v>
      </c>
      <c r="G199" s="23">
        <f t="shared" si="20"/>
        <v>2</v>
      </c>
      <c r="H199" s="10">
        <f t="shared" si="21"/>
        <v>1</v>
      </c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34"/>
      <c r="Z199" s="34"/>
      <c r="AA199" s="34">
        <v>1</v>
      </c>
      <c r="AB199" s="10"/>
      <c r="AC199" s="9">
        <f t="shared" si="22"/>
        <v>1</v>
      </c>
    </row>
    <row r="200" spans="1:29" ht="13.5">
      <c r="A200" s="9">
        <v>184</v>
      </c>
      <c r="B200" s="9"/>
      <c r="C200" s="11" t="s">
        <v>699</v>
      </c>
      <c r="D200" s="30" t="s">
        <v>828</v>
      </c>
      <c r="E200" s="12">
        <f t="shared" si="18"/>
        <v>0.5</v>
      </c>
      <c r="F200" s="13">
        <f t="shared" si="19"/>
        <v>1</v>
      </c>
      <c r="G200" s="23">
        <f t="shared" si="20"/>
        <v>2</v>
      </c>
      <c r="H200" s="10">
        <f t="shared" si="21"/>
        <v>1</v>
      </c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34"/>
      <c r="Z200" s="34"/>
      <c r="AA200" s="34">
        <v>1</v>
      </c>
      <c r="AB200" s="10"/>
      <c r="AC200" s="9">
        <f t="shared" si="22"/>
        <v>1</v>
      </c>
    </row>
    <row r="201" spans="1:29" ht="13.5">
      <c r="A201" s="9">
        <v>184</v>
      </c>
      <c r="B201" s="9"/>
      <c r="C201" s="9" t="s">
        <v>1042</v>
      </c>
      <c r="D201" s="9" t="s">
        <v>1002</v>
      </c>
      <c r="E201" s="12">
        <f t="shared" si="18"/>
        <v>0.5</v>
      </c>
      <c r="F201" s="13">
        <f t="shared" si="19"/>
        <v>1</v>
      </c>
      <c r="G201" s="23">
        <f t="shared" si="20"/>
        <v>2</v>
      </c>
      <c r="H201" s="10">
        <f t="shared" si="21"/>
        <v>1</v>
      </c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>
        <v>1</v>
      </c>
      <c r="T201" s="10"/>
      <c r="U201" s="10"/>
      <c r="V201" s="10"/>
      <c r="W201" s="10"/>
      <c r="X201" s="10"/>
      <c r="Y201" s="34"/>
      <c r="Z201" s="34"/>
      <c r="AA201" s="34"/>
      <c r="AB201" s="10"/>
      <c r="AC201" s="9">
        <f t="shared" si="22"/>
        <v>1</v>
      </c>
    </row>
    <row r="202" spans="1:29" ht="13.5">
      <c r="A202" s="9">
        <v>184</v>
      </c>
      <c r="B202" s="9"/>
      <c r="C202" s="9" t="s">
        <v>1777</v>
      </c>
      <c r="D202" s="9" t="s">
        <v>1002</v>
      </c>
      <c r="E202" s="12">
        <f t="shared" si="18"/>
        <v>0.5</v>
      </c>
      <c r="F202" s="13">
        <f t="shared" si="19"/>
        <v>1</v>
      </c>
      <c r="G202" s="23">
        <f t="shared" si="20"/>
        <v>2</v>
      </c>
      <c r="H202" s="10">
        <f t="shared" si="21"/>
        <v>1</v>
      </c>
      <c r="I202" s="10"/>
      <c r="J202" s="10"/>
      <c r="K202" s="10"/>
      <c r="L202" s="10"/>
      <c r="M202" s="10"/>
      <c r="N202" s="10"/>
      <c r="O202" s="10">
        <v>1</v>
      </c>
      <c r="P202" s="10"/>
      <c r="Q202" s="10"/>
      <c r="R202" s="10"/>
      <c r="S202" s="10"/>
      <c r="T202" s="10"/>
      <c r="U202" s="10"/>
      <c r="V202" s="10"/>
      <c r="W202" s="10"/>
      <c r="X202" s="10"/>
      <c r="Y202" s="34"/>
      <c r="Z202" s="34"/>
      <c r="AA202" s="34"/>
      <c r="AB202" s="10"/>
      <c r="AC202" s="9">
        <f t="shared" si="22"/>
        <v>1</v>
      </c>
    </row>
    <row r="203" spans="1:29" ht="13.5">
      <c r="A203" s="9">
        <v>184</v>
      </c>
      <c r="B203" s="9"/>
      <c r="C203" s="9" t="s">
        <v>1775</v>
      </c>
      <c r="D203" s="9" t="s">
        <v>1002</v>
      </c>
      <c r="E203" s="12">
        <f t="shared" si="18"/>
        <v>0.5</v>
      </c>
      <c r="F203" s="13">
        <f t="shared" si="19"/>
        <v>1</v>
      </c>
      <c r="G203" s="23">
        <f t="shared" si="20"/>
        <v>2</v>
      </c>
      <c r="H203" s="10">
        <f t="shared" si="21"/>
        <v>1</v>
      </c>
      <c r="I203" s="10"/>
      <c r="J203" s="10"/>
      <c r="K203" s="10"/>
      <c r="L203" s="10"/>
      <c r="M203" s="10"/>
      <c r="N203" s="10"/>
      <c r="O203" s="10">
        <v>1</v>
      </c>
      <c r="P203" s="10"/>
      <c r="Q203" s="10"/>
      <c r="R203" s="10"/>
      <c r="S203" s="10"/>
      <c r="T203" s="10"/>
      <c r="U203" s="10"/>
      <c r="V203" s="10"/>
      <c r="W203" s="10"/>
      <c r="X203" s="10"/>
      <c r="Y203" s="34"/>
      <c r="Z203" s="34"/>
      <c r="AA203" s="34"/>
      <c r="AB203" s="10"/>
      <c r="AC203" s="9">
        <f t="shared" si="22"/>
        <v>1</v>
      </c>
    </row>
    <row r="204" spans="1:29" ht="13.5">
      <c r="A204" s="9">
        <v>184</v>
      </c>
      <c r="B204" s="9"/>
      <c r="C204" s="9" t="s">
        <v>1041</v>
      </c>
      <c r="D204" s="9" t="s">
        <v>1002</v>
      </c>
      <c r="E204" s="12">
        <f t="shared" si="18"/>
        <v>0.5</v>
      </c>
      <c r="F204" s="13">
        <f t="shared" si="19"/>
        <v>1</v>
      </c>
      <c r="G204" s="23">
        <f t="shared" si="20"/>
        <v>2</v>
      </c>
      <c r="H204" s="10">
        <f t="shared" si="21"/>
        <v>1</v>
      </c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>
        <v>1</v>
      </c>
      <c r="T204" s="10"/>
      <c r="U204" s="10"/>
      <c r="V204" s="10"/>
      <c r="W204" s="10"/>
      <c r="X204" s="10"/>
      <c r="Y204" s="34"/>
      <c r="Z204" s="34"/>
      <c r="AA204" s="34"/>
      <c r="AB204" s="10"/>
      <c r="AC204" s="9">
        <f t="shared" si="22"/>
        <v>1</v>
      </c>
    </row>
    <row r="205" spans="1:29" ht="13.5">
      <c r="A205" s="9">
        <v>184</v>
      </c>
      <c r="B205" s="9"/>
      <c r="C205" s="11" t="s">
        <v>478</v>
      </c>
      <c r="D205" s="31" t="s">
        <v>940</v>
      </c>
      <c r="E205" s="12">
        <f t="shared" si="18"/>
        <v>0.5</v>
      </c>
      <c r="F205" s="13">
        <f t="shared" si="19"/>
        <v>1</v>
      </c>
      <c r="G205" s="23">
        <f t="shared" si="20"/>
        <v>2</v>
      </c>
      <c r="H205" s="10">
        <f t="shared" si="21"/>
        <v>1</v>
      </c>
      <c r="I205" s="10"/>
      <c r="J205" s="10"/>
      <c r="K205" s="10"/>
      <c r="L205" s="10"/>
      <c r="M205" s="10"/>
      <c r="N205" s="10"/>
      <c r="O205" s="10">
        <v>1</v>
      </c>
      <c r="P205" s="10"/>
      <c r="Q205" s="10"/>
      <c r="R205" s="10"/>
      <c r="S205" s="10"/>
      <c r="T205" s="10"/>
      <c r="U205" s="10"/>
      <c r="V205" s="10"/>
      <c r="W205" s="10"/>
      <c r="X205" s="10"/>
      <c r="Y205" s="34"/>
      <c r="Z205" s="34"/>
      <c r="AA205" s="34"/>
      <c r="AB205" s="10"/>
      <c r="AC205" s="9">
        <f t="shared" si="22"/>
        <v>1</v>
      </c>
    </row>
    <row r="206" spans="1:29" ht="13.5">
      <c r="A206" s="9">
        <v>184</v>
      </c>
      <c r="B206" s="9"/>
      <c r="C206" s="11" t="s">
        <v>755</v>
      </c>
      <c r="D206" s="31" t="s">
        <v>1083</v>
      </c>
      <c r="E206" s="12">
        <f t="shared" si="18"/>
        <v>0.5</v>
      </c>
      <c r="F206" s="13">
        <f t="shared" si="19"/>
        <v>1</v>
      </c>
      <c r="G206" s="23">
        <f t="shared" si="20"/>
        <v>2</v>
      </c>
      <c r="H206" s="10">
        <f t="shared" si="21"/>
        <v>1</v>
      </c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34"/>
      <c r="Z206" s="34"/>
      <c r="AA206" s="34">
        <v>1</v>
      </c>
      <c r="AB206" s="10"/>
      <c r="AC206" s="9">
        <f t="shared" si="22"/>
        <v>1</v>
      </c>
    </row>
    <row r="207" spans="1:29" ht="13.5">
      <c r="A207" s="9">
        <v>184</v>
      </c>
      <c r="B207" s="9"/>
      <c r="C207" s="30" t="s">
        <v>1692</v>
      </c>
      <c r="D207" s="9" t="s">
        <v>1002</v>
      </c>
      <c r="E207" s="12">
        <f t="shared" si="18"/>
        <v>0.5</v>
      </c>
      <c r="F207" s="13">
        <f t="shared" si="19"/>
        <v>1</v>
      </c>
      <c r="G207" s="23">
        <f t="shared" si="20"/>
        <v>2</v>
      </c>
      <c r="H207" s="10">
        <f t="shared" si="21"/>
        <v>1</v>
      </c>
      <c r="I207" s="10"/>
      <c r="J207" s="10"/>
      <c r="K207" s="10"/>
      <c r="L207" s="10"/>
      <c r="M207" s="10"/>
      <c r="N207" s="10"/>
      <c r="O207" s="10">
        <v>1</v>
      </c>
      <c r="P207" s="10"/>
      <c r="Q207" s="10"/>
      <c r="R207" s="10"/>
      <c r="S207" s="10"/>
      <c r="T207" s="10"/>
      <c r="U207" s="10"/>
      <c r="V207" s="10"/>
      <c r="W207" s="10"/>
      <c r="X207" s="10"/>
      <c r="Y207" s="34"/>
      <c r="Z207" s="34"/>
      <c r="AA207" s="34"/>
      <c r="AB207" s="10"/>
      <c r="AC207" s="9">
        <f t="shared" si="22"/>
        <v>1</v>
      </c>
    </row>
    <row r="208" spans="1:29" ht="13.5">
      <c r="A208" s="9">
        <v>184</v>
      </c>
      <c r="B208" s="9"/>
      <c r="C208" s="9" t="s">
        <v>1779</v>
      </c>
      <c r="D208" s="9" t="s">
        <v>849</v>
      </c>
      <c r="E208" s="12">
        <f t="shared" si="18"/>
        <v>0.5</v>
      </c>
      <c r="F208" s="13">
        <f t="shared" si="19"/>
        <v>1</v>
      </c>
      <c r="G208" s="23">
        <f t="shared" si="20"/>
        <v>2</v>
      </c>
      <c r="H208" s="10">
        <f t="shared" si="21"/>
        <v>1</v>
      </c>
      <c r="I208" s="10"/>
      <c r="J208" s="10"/>
      <c r="K208" s="10"/>
      <c r="L208" s="10"/>
      <c r="M208" s="10"/>
      <c r="N208" s="10"/>
      <c r="O208" s="10">
        <v>1</v>
      </c>
      <c r="P208" s="10"/>
      <c r="Q208" s="10"/>
      <c r="R208" s="10"/>
      <c r="S208" s="10"/>
      <c r="T208" s="10"/>
      <c r="U208" s="10"/>
      <c r="V208" s="10"/>
      <c r="W208" s="10"/>
      <c r="X208" s="10"/>
      <c r="Y208" s="34"/>
      <c r="Z208" s="34"/>
      <c r="AA208" s="34"/>
      <c r="AB208" s="10"/>
      <c r="AC208" s="9">
        <f t="shared" si="22"/>
        <v>1</v>
      </c>
    </row>
    <row r="209" spans="1:29" ht="13.5">
      <c r="A209" s="9">
        <v>184</v>
      </c>
      <c r="B209" s="9"/>
      <c r="C209" s="9" t="s">
        <v>1055</v>
      </c>
      <c r="D209" s="9" t="s">
        <v>849</v>
      </c>
      <c r="E209" s="12">
        <f t="shared" si="18"/>
        <v>0.5</v>
      </c>
      <c r="F209" s="13">
        <f t="shared" si="19"/>
        <v>1</v>
      </c>
      <c r="G209" s="23">
        <f t="shared" si="20"/>
        <v>2</v>
      </c>
      <c r="H209" s="10">
        <f t="shared" si="21"/>
        <v>1</v>
      </c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>
        <v>1</v>
      </c>
      <c r="T209" s="10"/>
      <c r="U209" s="10"/>
      <c r="V209" s="10"/>
      <c r="W209" s="10"/>
      <c r="X209" s="10"/>
      <c r="Y209" s="34"/>
      <c r="Z209" s="34"/>
      <c r="AA209" s="34"/>
      <c r="AB209" s="10"/>
      <c r="AC209" s="9">
        <f t="shared" si="22"/>
        <v>1</v>
      </c>
    </row>
    <row r="210" spans="1:29" ht="13.5">
      <c r="A210" s="9">
        <v>184</v>
      </c>
      <c r="B210" s="9"/>
      <c r="C210" s="9" t="s">
        <v>1039</v>
      </c>
      <c r="D210" s="9" t="s">
        <v>849</v>
      </c>
      <c r="E210" s="12">
        <f t="shared" si="18"/>
        <v>0.5</v>
      </c>
      <c r="F210" s="13">
        <f t="shared" si="19"/>
        <v>1</v>
      </c>
      <c r="G210" s="23">
        <f t="shared" si="20"/>
        <v>2</v>
      </c>
      <c r="H210" s="10">
        <f t="shared" si="21"/>
        <v>1</v>
      </c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>
        <v>1</v>
      </c>
      <c r="T210" s="10"/>
      <c r="U210" s="10"/>
      <c r="V210" s="10"/>
      <c r="W210" s="10"/>
      <c r="X210" s="10"/>
      <c r="Y210" s="34"/>
      <c r="Z210" s="34"/>
      <c r="AA210" s="34"/>
      <c r="AB210" s="10"/>
      <c r="AC210" s="9">
        <f t="shared" si="22"/>
        <v>1</v>
      </c>
    </row>
    <row r="211" spans="1:29" ht="13.5">
      <c r="A211" s="9">
        <v>184</v>
      </c>
      <c r="B211" s="9"/>
      <c r="C211" s="9" t="s">
        <v>1054</v>
      </c>
      <c r="D211" s="9" t="s">
        <v>849</v>
      </c>
      <c r="E211" s="12">
        <f t="shared" si="18"/>
        <v>0.5</v>
      </c>
      <c r="F211" s="13">
        <f t="shared" si="19"/>
        <v>1</v>
      </c>
      <c r="G211" s="23">
        <f t="shared" si="20"/>
        <v>2</v>
      </c>
      <c r="H211" s="10">
        <f t="shared" si="21"/>
        <v>1</v>
      </c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>
        <v>1</v>
      </c>
      <c r="T211" s="10"/>
      <c r="U211" s="10"/>
      <c r="V211" s="10"/>
      <c r="W211" s="10"/>
      <c r="X211" s="10"/>
      <c r="Y211" s="34"/>
      <c r="Z211" s="34"/>
      <c r="AA211" s="34"/>
      <c r="AB211" s="10"/>
      <c r="AC211" s="9">
        <f t="shared" si="22"/>
        <v>1</v>
      </c>
    </row>
    <row r="212" spans="1:29" ht="13.5">
      <c r="A212" s="9">
        <v>184</v>
      </c>
      <c r="B212" s="9"/>
      <c r="C212" s="9" t="s">
        <v>1040</v>
      </c>
      <c r="D212" s="9" t="s">
        <v>849</v>
      </c>
      <c r="E212" s="12">
        <f t="shared" si="18"/>
        <v>0.5</v>
      </c>
      <c r="F212" s="13">
        <f t="shared" si="19"/>
        <v>1</v>
      </c>
      <c r="G212" s="23">
        <f t="shared" si="20"/>
        <v>2</v>
      </c>
      <c r="H212" s="10">
        <f t="shared" si="21"/>
        <v>1</v>
      </c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>
        <v>1</v>
      </c>
      <c r="T212" s="10"/>
      <c r="U212" s="10"/>
      <c r="V212" s="10"/>
      <c r="W212" s="10"/>
      <c r="X212" s="10"/>
      <c r="Y212" s="34"/>
      <c r="Z212" s="34"/>
      <c r="AA212" s="34"/>
      <c r="AB212" s="10"/>
      <c r="AC212" s="9">
        <f t="shared" si="22"/>
        <v>1</v>
      </c>
    </row>
    <row r="213" spans="1:29" ht="13.5">
      <c r="A213" s="9">
        <v>184</v>
      </c>
      <c r="B213" s="9"/>
      <c r="C213" s="9" t="s">
        <v>1778</v>
      </c>
      <c r="D213" s="9" t="s">
        <v>849</v>
      </c>
      <c r="E213" s="12">
        <f t="shared" si="18"/>
        <v>0.5</v>
      </c>
      <c r="F213" s="13">
        <f t="shared" si="19"/>
        <v>1</v>
      </c>
      <c r="G213" s="23">
        <f t="shared" si="20"/>
        <v>2</v>
      </c>
      <c r="H213" s="10">
        <f t="shared" si="21"/>
        <v>1</v>
      </c>
      <c r="I213" s="10"/>
      <c r="J213" s="10"/>
      <c r="K213" s="10"/>
      <c r="L213" s="10"/>
      <c r="M213" s="10"/>
      <c r="N213" s="10"/>
      <c r="O213" s="10">
        <v>1</v>
      </c>
      <c r="P213" s="10"/>
      <c r="Q213" s="10"/>
      <c r="R213" s="10"/>
      <c r="S213" s="10"/>
      <c r="T213" s="10"/>
      <c r="U213" s="10"/>
      <c r="V213" s="10"/>
      <c r="W213" s="10"/>
      <c r="X213" s="10"/>
      <c r="Y213" s="34"/>
      <c r="Z213" s="34"/>
      <c r="AA213" s="34"/>
      <c r="AB213" s="10"/>
      <c r="AC213" s="9">
        <f t="shared" si="22"/>
        <v>1</v>
      </c>
    </row>
    <row r="214" spans="1:29" ht="13.5">
      <c r="A214" s="9"/>
      <c r="B214" s="9"/>
      <c r="C214" s="9" t="s">
        <v>578</v>
      </c>
      <c r="D214" s="31" t="s">
        <v>935</v>
      </c>
      <c r="E214" s="12">
        <f aca="true" t="shared" si="23" ref="E214:E258">H214/G214</f>
        <v>0</v>
      </c>
      <c r="F214" s="13">
        <f aca="true" t="shared" si="24" ref="F214:F258">COUNT(I214:AB214)</f>
        <v>0</v>
      </c>
      <c r="G214" s="23">
        <f aca="true" t="shared" si="25" ref="G214:G258">IF(F214&gt;3,F214-1,IF(F214=3,3,IF(F214&lt;3,2,F214)))</f>
        <v>2</v>
      </c>
      <c r="H214" s="10">
        <f t="shared" si="21"/>
        <v>0</v>
      </c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34"/>
      <c r="Z214" s="34"/>
      <c r="AA214" s="34"/>
      <c r="AB214" s="10"/>
      <c r="AC214" s="9">
        <f aca="true" t="shared" si="26" ref="AC214:AC258">MIN(I214:AB214)</f>
        <v>0</v>
      </c>
    </row>
    <row r="215" spans="1:29" ht="13.5">
      <c r="A215" s="9"/>
      <c r="B215" s="9"/>
      <c r="C215" s="11" t="s">
        <v>349</v>
      </c>
      <c r="D215" s="31" t="s">
        <v>1630</v>
      </c>
      <c r="E215" s="12">
        <f t="shared" si="23"/>
        <v>0</v>
      </c>
      <c r="F215" s="13">
        <f t="shared" si="24"/>
        <v>0</v>
      </c>
      <c r="G215" s="23">
        <f t="shared" si="25"/>
        <v>2</v>
      </c>
      <c r="H215" s="10">
        <f t="shared" si="21"/>
        <v>0</v>
      </c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34"/>
      <c r="Z215" s="34"/>
      <c r="AA215" s="34"/>
      <c r="AB215" s="10"/>
      <c r="AC215" s="9">
        <f t="shared" si="26"/>
        <v>0</v>
      </c>
    </row>
    <row r="216" spans="1:29" ht="13.5">
      <c r="A216" s="9"/>
      <c r="B216" s="9"/>
      <c r="C216" s="9" t="s">
        <v>374</v>
      </c>
      <c r="D216" s="30" t="s">
        <v>840</v>
      </c>
      <c r="E216" s="12">
        <f t="shared" si="23"/>
        <v>0</v>
      </c>
      <c r="F216" s="13">
        <f t="shared" si="24"/>
        <v>0</v>
      </c>
      <c r="G216" s="23">
        <f t="shared" si="25"/>
        <v>2</v>
      </c>
      <c r="H216" s="10">
        <f t="shared" si="21"/>
        <v>0</v>
      </c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34"/>
      <c r="Z216" s="34"/>
      <c r="AA216" s="34"/>
      <c r="AB216" s="10"/>
      <c r="AC216" s="9">
        <f t="shared" si="26"/>
        <v>0</v>
      </c>
    </row>
    <row r="217" spans="1:29" ht="13.5">
      <c r="A217" s="9"/>
      <c r="B217" s="9"/>
      <c r="C217" s="9" t="s">
        <v>500</v>
      </c>
      <c r="D217" s="30" t="s">
        <v>959</v>
      </c>
      <c r="E217" s="12">
        <f t="shared" si="23"/>
        <v>0</v>
      </c>
      <c r="F217" s="13">
        <f t="shared" si="24"/>
        <v>0</v>
      </c>
      <c r="G217" s="23">
        <f t="shared" si="25"/>
        <v>2</v>
      </c>
      <c r="H217" s="10">
        <f t="shared" si="21"/>
        <v>0</v>
      </c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34"/>
      <c r="Z217" s="34"/>
      <c r="AA217" s="34"/>
      <c r="AB217" s="10"/>
      <c r="AC217" s="9">
        <f t="shared" si="26"/>
        <v>0</v>
      </c>
    </row>
    <row r="218" spans="1:29" ht="13.5">
      <c r="A218" s="9"/>
      <c r="B218" s="9"/>
      <c r="C218" s="9" t="s">
        <v>505</v>
      </c>
      <c r="D218" s="30" t="s">
        <v>840</v>
      </c>
      <c r="E218" s="12">
        <f t="shared" si="23"/>
        <v>0</v>
      </c>
      <c r="F218" s="13">
        <f t="shared" si="24"/>
        <v>0</v>
      </c>
      <c r="G218" s="23">
        <f t="shared" si="25"/>
        <v>2</v>
      </c>
      <c r="H218" s="10">
        <f t="shared" si="21"/>
        <v>0</v>
      </c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34"/>
      <c r="Z218" s="34"/>
      <c r="AA218" s="34"/>
      <c r="AB218" s="10"/>
      <c r="AC218" s="9">
        <f t="shared" si="26"/>
        <v>0</v>
      </c>
    </row>
    <row r="219" spans="1:29" ht="13.5">
      <c r="A219" s="9"/>
      <c r="B219" s="9"/>
      <c r="C219" s="9" t="s">
        <v>499</v>
      </c>
      <c r="D219" s="30" t="s">
        <v>1520</v>
      </c>
      <c r="E219" s="12">
        <f t="shared" si="23"/>
        <v>0</v>
      </c>
      <c r="F219" s="13">
        <f t="shared" si="24"/>
        <v>0</v>
      </c>
      <c r="G219" s="23">
        <f t="shared" si="25"/>
        <v>2</v>
      </c>
      <c r="H219" s="10">
        <f t="shared" si="21"/>
        <v>0</v>
      </c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34"/>
      <c r="Z219" s="34"/>
      <c r="AA219" s="34"/>
      <c r="AB219" s="10"/>
      <c r="AC219" s="9">
        <f t="shared" si="26"/>
        <v>0</v>
      </c>
    </row>
    <row r="220" spans="1:29" ht="13.5">
      <c r="A220" s="9"/>
      <c r="B220" s="9"/>
      <c r="C220" s="9" t="s">
        <v>368</v>
      </c>
      <c r="D220" s="9" t="s">
        <v>1153</v>
      </c>
      <c r="E220" s="12">
        <f t="shared" si="23"/>
        <v>0</v>
      </c>
      <c r="F220" s="13">
        <f t="shared" si="24"/>
        <v>0</v>
      </c>
      <c r="G220" s="23">
        <f t="shared" si="25"/>
        <v>2</v>
      </c>
      <c r="H220" s="10">
        <f t="shared" si="21"/>
        <v>0</v>
      </c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34"/>
      <c r="Z220" s="34"/>
      <c r="AA220" s="34"/>
      <c r="AB220" s="10"/>
      <c r="AC220" s="9">
        <f t="shared" si="26"/>
        <v>0</v>
      </c>
    </row>
    <row r="221" spans="1:29" ht="13.5">
      <c r="A221" s="9"/>
      <c r="B221" s="9"/>
      <c r="C221" s="9" t="s">
        <v>694</v>
      </c>
      <c r="D221" s="9" t="s">
        <v>745</v>
      </c>
      <c r="E221" s="12">
        <f t="shared" si="23"/>
        <v>0</v>
      </c>
      <c r="F221" s="13">
        <f t="shared" si="24"/>
        <v>0</v>
      </c>
      <c r="G221" s="23">
        <f t="shared" si="25"/>
        <v>2</v>
      </c>
      <c r="H221" s="10">
        <f t="shared" si="21"/>
        <v>0</v>
      </c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34"/>
      <c r="Z221" s="34"/>
      <c r="AA221" s="34"/>
      <c r="AB221" s="10"/>
      <c r="AC221" s="9">
        <f t="shared" si="26"/>
        <v>0</v>
      </c>
    </row>
    <row r="222" spans="1:29" ht="13.5">
      <c r="A222" s="9"/>
      <c r="B222" s="9"/>
      <c r="C222" s="9" t="s">
        <v>460</v>
      </c>
      <c r="D222" s="9" t="s">
        <v>462</v>
      </c>
      <c r="E222" s="12">
        <f t="shared" si="23"/>
        <v>0</v>
      </c>
      <c r="F222" s="13">
        <f t="shared" si="24"/>
        <v>0</v>
      </c>
      <c r="G222" s="23">
        <f t="shared" si="25"/>
        <v>2</v>
      </c>
      <c r="H222" s="10">
        <f t="shared" si="21"/>
        <v>0</v>
      </c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34"/>
      <c r="Z222" s="34"/>
      <c r="AA222" s="34"/>
      <c r="AB222" s="10"/>
      <c r="AC222" s="9">
        <f t="shared" si="26"/>
        <v>0</v>
      </c>
    </row>
    <row r="223" spans="1:29" ht="13.5">
      <c r="A223" s="9"/>
      <c r="B223" s="9"/>
      <c r="C223" s="9" t="s">
        <v>461</v>
      </c>
      <c r="D223" s="9" t="s">
        <v>462</v>
      </c>
      <c r="E223" s="12">
        <f t="shared" si="23"/>
        <v>0</v>
      </c>
      <c r="F223" s="13">
        <f t="shared" si="24"/>
        <v>0</v>
      </c>
      <c r="G223" s="23">
        <f t="shared" si="25"/>
        <v>2</v>
      </c>
      <c r="H223" s="10">
        <f t="shared" si="21"/>
        <v>0</v>
      </c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34"/>
      <c r="Z223" s="34"/>
      <c r="AA223" s="34"/>
      <c r="AB223" s="10"/>
      <c r="AC223" s="9">
        <f t="shared" si="26"/>
        <v>0</v>
      </c>
    </row>
    <row r="224" spans="1:29" ht="13.5">
      <c r="A224" s="9"/>
      <c r="B224" s="9"/>
      <c r="C224" s="9" t="s">
        <v>62</v>
      </c>
      <c r="D224" s="9" t="s">
        <v>462</v>
      </c>
      <c r="E224" s="12">
        <f t="shared" si="23"/>
        <v>0</v>
      </c>
      <c r="F224" s="13">
        <f t="shared" si="24"/>
        <v>0</v>
      </c>
      <c r="G224" s="23">
        <f t="shared" si="25"/>
        <v>2</v>
      </c>
      <c r="H224" s="10">
        <f t="shared" si="21"/>
        <v>0</v>
      </c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34"/>
      <c r="Z224" s="34"/>
      <c r="AA224" s="34"/>
      <c r="AB224" s="10"/>
      <c r="AC224" s="9">
        <f t="shared" si="26"/>
        <v>0</v>
      </c>
    </row>
    <row r="225" spans="1:29" ht="13.5">
      <c r="A225" s="9"/>
      <c r="B225" s="9"/>
      <c r="C225" s="9" t="s">
        <v>497</v>
      </c>
      <c r="D225" s="9" t="s">
        <v>462</v>
      </c>
      <c r="E225" s="12">
        <f t="shared" si="23"/>
        <v>0</v>
      </c>
      <c r="F225" s="13">
        <f t="shared" si="24"/>
        <v>0</v>
      </c>
      <c r="G225" s="23">
        <f t="shared" si="25"/>
        <v>2</v>
      </c>
      <c r="H225" s="10">
        <f t="shared" si="21"/>
        <v>0</v>
      </c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34"/>
      <c r="Z225" s="34"/>
      <c r="AA225" s="34"/>
      <c r="AB225" s="10"/>
      <c r="AC225" s="9">
        <f t="shared" si="26"/>
        <v>0</v>
      </c>
    </row>
    <row r="226" spans="1:29" ht="13.5">
      <c r="A226" s="9"/>
      <c r="B226" s="9"/>
      <c r="C226" s="9" t="s">
        <v>465</v>
      </c>
      <c r="D226" s="9" t="s">
        <v>462</v>
      </c>
      <c r="E226" s="12">
        <f t="shared" si="23"/>
        <v>0</v>
      </c>
      <c r="F226" s="13">
        <f t="shared" si="24"/>
        <v>0</v>
      </c>
      <c r="G226" s="23">
        <f t="shared" si="25"/>
        <v>2</v>
      </c>
      <c r="H226" s="10">
        <f aca="true" t="shared" si="27" ref="H226:H257">SUM(I226:AB226)</f>
        <v>0</v>
      </c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34"/>
      <c r="Z226" s="34"/>
      <c r="AA226" s="34"/>
      <c r="AB226" s="10"/>
      <c r="AC226" s="9">
        <f t="shared" si="26"/>
        <v>0</v>
      </c>
    </row>
    <row r="227" spans="1:29" ht="13.5">
      <c r="A227" s="9"/>
      <c r="B227" s="9"/>
      <c r="C227" s="9" t="s">
        <v>347</v>
      </c>
      <c r="D227" s="9" t="s">
        <v>1065</v>
      </c>
      <c r="E227" s="12">
        <f t="shared" si="23"/>
        <v>0</v>
      </c>
      <c r="F227" s="13">
        <f t="shared" si="24"/>
        <v>0</v>
      </c>
      <c r="G227" s="23">
        <f t="shared" si="25"/>
        <v>2</v>
      </c>
      <c r="H227" s="10">
        <f t="shared" si="27"/>
        <v>0</v>
      </c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34"/>
      <c r="Z227" s="34"/>
      <c r="AA227" s="34"/>
      <c r="AB227" s="10"/>
      <c r="AC227" s="9">
        <f t="shared" si="26"/>
        <v>0</v>
      </c>
    </row>
    <row r="228" spans="1:29" ht="13.5">
      <c r="A228" s="9"/>
      <c r="B228" s="9"/>
      <c r="C228" s="9" t="s">
        <v>472</v>
      </c>
      <c r="D228" s="9" t="s">
        <v>1065</v>
      </c>
      <c r="E228" s="12">
        <f t="shared" si="23"/>
        <v>0</v>
      </c>
      <c r="F228" s="13">
        <f t="shared" si="24"/>
        <v>0</v>
      </c>
      <c r="G228" s="23">
        <f t="shared" si="25"/>
        <v>2</v>
      </c>
      <c r="H228" s="10">
        <f t="shared" si="27"/>
        <v>0</v>
      </c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34"/>
      <c r="Z228" s="34"/>
      <c r="AA228" s="34"/>
      <c r="AB228" s="10"/>
      <c r="AC228" s="9">
        <f t="shared" si="26"/>
        <v>0</v>
      </c>
    </row>
    <row r="229" spans="1:29" ht="13.5">
      <c r="A229" s="9"/>
      <c r="B229" s="9"/>
      <c r="C229" s="11" t="s">
        <v>31</v>
      </c>
      <c r="D229" s="11" t="s">
        <v>1234</v>
      </c>
      <c r="E229" s="12">
        <f t="shared" si="23"/>
        <v>0</v>
      </c>
      <c r="F229" s="13">
        <f t="shared" si="24"/>
        <v>0</v>
      </c>
      <c r="G229" s="23">
        <f t="shared" si="25"/>
        <v>2</v>
      </c>
      <c r="H229" s="10">
        <f t="shared" si="27"/>
        <v>0</v>
      </c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34"/>
      <c r="Z229" s="34"/>
      <c r="AA229" s="34"/>
      <c r="AB229" s="10"/>
      <c r="AC229" s="9">
        <f t="shared" si="26"/>
        <v>0</v>
      </c>
    </row>
    <row r="230" spans="1:29" ht="13.5">
      <c r="A230" s="9"/>
      <c r="B230" s="9"/>
      <c r="C230" s="11" t="s">
        <v>348</v>
      </c>
      <c r="D230" s="11" t="s">
        <v>873</v>
      </c>
      <c r="E230" s="12">
        <f t="shared" si="23"/>
        <v>0</v>
      </c>
      <c r="F230" s="13">
        <f t="shared" si="24"/>
        <v>0</v>
      </c>
      <c r="G230" s="23">
        <f t="shared" si="25"/>
        <v>2</v>
      </c>
      <c r="H230" s="10">
        <f t="shared" si="27"/>
        <v>0</v>
      </c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34"/>
      <c r="Z230" s="34"/>
      <c r="AA230" s="34"/>
      <c r="AB230" s="10"/>
      <c r="AC230" s="9">
        <f t="shared" si="26"/>
        <v>0</v>
      </c>
    </row>
    <row r="231" spans="1:29" ht="13.5">
      <c r="A231" s="9"/>
      <c r="B231" s="9"/>
      <c r="C231" s="9" t="s">
        <v>343</v>
      </c>
      <c r="D231" s="11" t="s">
        <v>2</v>
      </c>
      <c r="E231" s="12">
        <f t="shared" si="23"/>
        <v>0</v>
      </c>
      <c r="F231" s="13">
        <f t="shared" si="24"/>
        <v>0</v>
      </c>
      <c r="G231" s="23">
        <f t="shared" si="25"/>
        <v>2</v>
      </c>
      <c r="H231" s="10">
        <f t="shared" si="27"/>
        <v>0</v>
      </c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34"/>
      <c r="Z231" s="34"/>
      <c r="AA231" s="34"/>
      <c r="AB231" s="10"/>
      <c r="AC231" s="9">
        <f t="shared" si="26"/>
        <v>0</v>
      </c>
    </row>
    <row r="232" spans="1:29" ht="13.5">
      <c r="A232" s="9"/>
      <c r="B232" s="9"/>
      <c r="C232" s="11" t="s">
        <v>581</v>
      </c>
      <c r="D232" s="11" t="s">
        <v>836</v>
      </c>
      <c r="E232" s="12">
        <f t="shared" si="23"/>
        <v>0</v>
      </c>
      <c r="F232" s="13">
        <f t="shared" si="24"/>
        <v>0</v>
      </c>
      <c r="G232" s="23">
        <f t="shared" si="25"/>
        <v>2</v>
      </c>
      <c r="H232" s="10">
        <f t="shared" si="27"/>
        <v>0</v>
      </c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34"/>
      <c r="Z232" s="34"/>
      <c r="AA232" s="34"/>
      <c r="AB232" s="10"/>
      <c r="AC232" s="9">
        <f t="shared" si="26"/>
        <v>0</v>
      </c>
    </row>
    <row r="233" spans="1:29" ht="13.5">
      <c r="A233" s="9"/>
      <c r="B233" s="9"/>
      <c r="C233" s="11" t="s">
        <v>414</v>
      </c>
      <c r="D233" s="11" t="s">
        <v>868</v>
      </c>
      <c r="E233" s="12">
        <f t="shared" si="23"/>
        <v>0</v>
      </c>
      <c r="F233" s="13">
        <f t="shared" si="24"/>
        <v>0</v>
      </c>
      <c r="G233" s="23">
        <f t="shared" si="25"/>
        <v>2</v>
      </c>
      <c r="H233" s="10">
        <f t="shared" si="27"/>
        <v>0</v>
      </c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34"/>
      <c r="Z233" s="34"/>
      <c r="AA233" s="34"/>
      <c r="AB233" s="10"/>
      <c r="AC233" s="9">
        <f t="shared" si="26"/>
        <v>0</v>
      </c>
    </row>
    <row r="234" spans="1:29" ht="13.5">
      <c r="A234" s="9"/>
      <c r="B234" s="9"/>
      <c r="C234" s="11" t="s">
        <v>721</v>
      </c>
      <c r="D234" s="11" t="s">
        <v>868</v>
      </c>
      <c r="E234" s="12">
        <f t="shared" si="23"/>
        <v>0</v>
      </c>
      <c r="F234" s="13">
        <f t="shared" si="24"/>
        <v>0</v>
      </c>
      <c r="G234" s="23">
        <f t="shared" si="25"/>
        <v>2</v>
      </c>
      <c r="H234" s="10">
        <f t="shared" si="27"/>
        <v>0</v>
      </c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34"/>
      <c r="Z234" s="34"/>
      <c r="AA234" s="34"/>
      <c r="AB234" s="10"/>
      <c r="AC234" s="9">
        <f t="shared" si="26"/>
        <v>0</v>
      </c>
    </row>
    <row r="235" spans="1:29" ht="13.5">
      <c r="A235" s="9"/>
      <c r="B235" s="9"/>
      <c r="C235" s="11" t="s">
        <v>312</v>
      </c>
      <c r="D235" s="11" t="s">
        <v>85</v>
      </c>
      <c r="E235" s="12">
        <f t="shared" si="23"/>
        <v>0</v>
      </c>
      <c r="F235" s="13">
        <f t="shared" si="24"/>
        <v>0</v>
      </c>
      <c r="G235" s="23">
        <f t="shared" si="25"/>
        <v>2</v>
      </c>
      <c r="H235" s="10">
        <f t="shared" si="27"/>
        <v>0</v>
      </c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34"/>
      <c r="Z235" s="34"/>
      <c r="AA235" s="34"/>
      <c r="AB235" s="10"/>
      <c r="AC235" s="9">
        <f t="shared" si="26"/>
        <v>0</v>
      </c>
    </row>
    <row r="236" spans="1:29" ht="13.5">
      <c r="A236" s="9"/>
      <c r="B236" s="9"/>
      <c r="C236" s="11" t="s">
        <v>309</v>
      </c>
      <c r="D236" s="11" t="s">
        <v>908</v>
      </c>
      <c r="E236" s="12">
        <f t="shared" si="23"/>
        <v>0</v>
      </c>
      <c r="F236" s="13">
        <f t="shared" si="24"/>
        <v>0</v>
      </c>
      <c r="G236" s="23">
        <f t="shared" si="25"/>
        <v>2</v>
      </c>
      <c r="H236" s="10">
        <f t="shared" si="27"/>
        <v>0</v>
      </c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34"/>
      <c r="Z236" s="34"/>
      <c r="AA236" s="34"/>
      <c r="AB236" s="10"/>
      <c r="AC236" s="9">
        <f t="shared" si="26"/>
        <v>0</v>
      </c>
    </row>
    <row r="237" spans="1:29" ht="13.5">
      <c r="A237" s="9"/>
      <c r="B237" s="9"/>
      <c r="C237" s="11" t="s">
        <v>360</v>
      </c>
      <c r="D237" s="11" t="s">
        <v>28</v>
      </c>
      <c r="E237" s="12">
        <f t="shared" si="23"/>
        <v>0</v>
      </c>
      <c r="F237" s="13">
        <f t="shared" si="24"/>
        <v>0</v>
      </c>
      <c r="G237" s="23">
        <f t="shared" si="25"/>
        <v>2</v>
      </c>
      <c r="H237" s="10">
        <f t="shared" si="27"/>
        <v>0</v>
      </c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34"/>
      <c r="Z237" s="34"/>
      <c r="AA237" s="34"/>
      <c r="AB237" s="10"/>
      <c r="AC237" s="9">
        <f t="shared" si="26"/>
        <v>0</v>
      </c>
    </row>
    <row r="238" spans="1:29" ht="13.5">
      <c r="A238" s="9"/>
      <c r="B238" s="9"/>
      <c r="C238" s="11" t="s">
        <v>341</v>
      </c>
      <c r="D238" s="11" t="s">
        <v>936</v>
      </c>
      <c r="E238" s="12">
        <f t="shared" si="23"/>
        <v>0</v>
      </c>
      <c r="F238" s="13">
        <f t="shared" si="24"/>
        <v>0</v>
      </c>
      <c r="G238" s="23">
        <f t="shared" si="25"/>
        <v>2</v>
      </c>
      <c r="H238" s="10">
        <f t="shared" si="27"/>
        <v>0</v>
      </c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34"/>
      <c r="Z238" s="34"/>
      <c r="AA238" s="34"/>
      <c r="AB238" s="10"/>
      <c r="AC238" s="9">
        <f t="shared" si="26"/>
        <v>0</v>
      </c>
    </row>
    <row r="239" spans="1:29" ht="13.5">
      <c r="A239" s="9"/>
      <c r="B239" s="9"/>
      <c r="C239" s="11" t="s">
        <v>690</v>
      </c>
      <c r="D239" s="11" t="s">
        <v>830</v>
      </c>
      <c r="E239" s="12">
        <f t="shared" si="23"/>
        <v>0</v>
      </c>
      <c r="F239" s="13">
        <f t="shared" si="24"/>
        <v>0</v>
      </c>
      <c r="G239" s="23">
        <f t="shared" si="25"/>
        <v>2</v>
      </c>
      <c r="H239" s="10">
        <f t="shared" si="27"/>
        <v>0</v>
      </c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34"/>
      <c r="Z239" s="34"/>
      <c r="AA239" s="34"/>
      <c r="AB239" s="10"/>
      <c r="AC239" s="9">
        <f t="shared" si="26"/>
        <v>0</v>
      </c>
    </row>
    <row r="240" spans="1:29" ht="13.5">
      <c r="A240" s="9"/>
      <c r="B240" s="9"/>
      <c r="C240" s="11" t="s">
        <v>471</v>
      </c>
      <c r="D240" s="11" t="s">
        <v>79</v>
      </c>
      <c r="E240" s="12">
        <f t="shared" si="23"/>
        <v>0</v>
      </c>
      <c r="F240" s="13">
        <f t="shared" si="24"/>
        <v>0</v>
      </c>
      <c r="G240" s="23">
        <f t="shared" si="25"/>
        <v>2</v>
      </c>
      <c r="H240" s="10">
        <f t="shared" si="27"/>
        <v>0</v>
      </c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34"/>
      <c r="Z240" s="34"/>
      <c r="AA240" s="34"/>
      <c r="AB240" s="10"/>
      <c r="AC240" s="9">
        <f t="shared" si="26"/>
        <v>0</v>
      </c>
    </row>
    <row r="241" spans="1:29" ht="13.5">
      <c r="A241" s="9"/>
      <c r="B241" s="9"/>
      <c r="C241" s="11" t="s">
        <v>584</v>
      </c>
      <c r="D241" s="11" t="s">
        <v>837</v>
      </c>
      <c r="E241" s="12">
        <f t="shared" si="23"/>
        <v>0</v>
      </c>
      <c r="F241" s="13">
        <f t="shared" si="24"/>
        <v>0</v>
      </c>
      <c r="G241" s="23">
        <f t="shared" si="25"/>
        <v>2</v>
      </c>
      <c r="H241" s="10">
        <f t="shared" si="27"/>
        <v>0</v>
      </c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34"/>
      <c r="Z241" s="34"/>
      <c r="AA241" s="34"/>
      <c r="AB241" s="10"/>
      <c r="AC241" s="9">
        <f t="shared" si="26"/>
        <v>0</v>
      </c>
    </row>
    <row r="242" spans="1:29" ht="13.5">
      <c r="A242" s="9"/>
      <c r="B242" s="9"/>
      <c r="C242" s="11" t="s">
        <v>339</v>
      </c>
      <c r="D242" s="11" t="s">
        <v>925</v>
      </c>
      <c r="E242" s="12">
        <f t="shared" si="23"/>
        <v>0</v>
      </c>
      <c r="F242" s="13">
        <f t="shared" si="24"/>
        <v>0</v>
      </c>
      <c r="G242" s="23">
        <f t="shared" si="25"/>
        <v>2</v>
      </c>
      <c r="H242" s="10">
        <f t="shared" si="27"/>
        <v>0</v>
      </c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34"/>
      <c r="Z242" s="34"/>
      <c r="AA242" s="34"/>
      <c r="AB242" s="10"/>
      <c r="AC242" s="9">
        <f t="shared" si="26"/>
        <v>0</v>
      </c>
    </row>
    <row r="243" spans="1:29" ht="13.5">
      <c r="A243" s="9"/>
      <c r="B243" s="9"/>
      <c r="C243" s="11" t="s">
        <v>576</v>
      </c>
      <c r="D243" s="11" t="s">
        <v>932</v>
      </c>
      <c r="E243" s="12">
        <f t="shared" si="23"/>
        <v>0</v>
      </c>
      <c r="F243" s="13">
        <f t="shared" si="24"/>
        <v>0</v>
      </c>
      <c r="G243" s="23">
        <f t="shared" si="25"/>
        <v>2</v>
      </c>
      <c r="H243" s="10">
        <f t="shared" si="27"/>
        <v>0</v>
      </c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34"/>
      <c r="Z243" s="34"/>
      <c r="AA243" s="34"/>
      <c r="AB243" s="10"/>
      <c r="AC243" s="9">
        <f t="shared" si="26"/>
        <v>0</v>
      </c>
    </row>
    <row r="244" spans="1:29" ht="13.5">
      <c r="A244" s="9"/>
      <c r="B244" s="9"/>
      <c r="C244" s="11" t="s">
        <v>570</v>
      </c>
      <c r="D244" s="11" t="s">
        <v>863</v>
      </c>
      <c r="E244" s="12">
        <f t="shared" si="23"/>
        <v>0</v>
      </c>
      <c r="F244" s="13">
        <f t="shared" si="24"/>
        <v>0</v>
      </c>
      <c r="G244" s="23">
        <f t="shared" si="25"/>
        <v>2</v>
      </c>
      <c r="H244" s="10">
        <f t="shared" si="27"/>
        <v>0</v>
      </c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34"/>
      <c r="Z244" s="34"/>
      <c r="AA244" s="34"/>
      <c r="AB244" s="10"/>
      <c r="AC244" s="9">
        <f t="shared" si="26"/>
        <v>0</v>
      </c>
    </row>
    <row r="245" spans="1:29" ht="13.5">
      <c r="A245" s="9"/>
      <c r="B245" s="9"/>
      <c r="C245" s="9" t="s">
        <v>592</v>
      </c>
      <c r="D245" s="11" t="s">
        <v>922</v>
      </c>
      <c r="E245" s="12">
        <f t="shared" si="23"/>
        <v>0</v>
      </c>
      <c r="F245" s="13">
        <f t="shared" si="24"/>
        <v>0</v>
      </c>
      <c r="G245" s="23">
        <f t="shared" si="25"/>
        <v>2</v>
      </c>
      <c r="H245" s="10">
        <f t="shared" si="27"/>
        <v>0</v>
      </c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34"/>
      <c r="Z245" s="34"/>
      <c r="AA245" s="34"/>
      <c r="AB245" s="10"/>
      <c r="AC245" s="9">
        <f t="shared" si="26"/>
        <v>0</v>
      </c>
    </row>
    <row r="246" spans="1:29" ht="13.5">
      <c r="A246" s="9"/>
      <c r="B246" s="9"/>
      <c r="C246" s="9" t="s">
        <v>483</v>
      </c>
      <c r="D246" s="9" t="s">
        <v>484</v>
      </c>
      <c r="E246" s="12">
        <f t="shared" si="23"/>
        <v>0</v>
      </c>
      <c r="F246" s="13">
        <f t="shared" si="24"/>
        <v>0</v>
      </c>
      <c r="G246" s="23">
        <f t="shared" si="25"/>
        <v>2</v>
      </c>
      <c r="H246" s="10">
        <f t="shared" si="27"/>
        <v>0</v>
      </c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34"/>
      <c r="Z246" s="34"/>
      <c r="AA246" s="34"/>
      <c r="AB246" s="10"/>
      <c r="AC246" s="9">
        <f t="shared" si="26"/>
        <v>0</v>
      </c>
    </row>
    <row r="247" spans="1:29" ht="13.5">
      <c r="A247" s="9"/>
      <c r="B247" s="9"/>
      <c r="C247" s="9" t="s">
        <v>48</v>
      </c>
      <c r="D247" s="9" t="s">
        <v>484</v>
      </c>
      <c r="E247" s="12">
        <f t="shared" si="23"/>
        <v>0</v>
      </c>
      <c r="F247" s="13">
        <f t="shared" si="24"/>
        <v>0</v>
      </c>
      <c r="G247" s="23">
        <f t="shared" si="25"/>
        <v>2</v>
      </c>
      <c r="H247" s="10">
        <f t="shared" si="27"/>
        <v>0</v>
      </c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34"/>
      <c r="Z247" s="34"/>
      <c r="AA247" s="34"/>
      <c r="AB247" s="10"/>
      <c r="AC247" s="9">
        <f t="shared" si="26"/>
        <v>0</v>
      </c>
    </row>
    <row r="248" spans="1:29" ht="13.5">
      <c r="A248" s="9"/>
      <c r="B248" s="9"/>
      <c r="C248" s="9" t="s">
        <v>498</v>
      </c>
      <c r="D248" s="9" t="s">
        <v>484</v>
      </c>
      <c r="E248" s="12">
        <f t="shared" si="23"/>
        <v>0</v>
      </c>
      <c r="F248" s="13">
        <f t="shared" si="24"/>
        <v>0</v>
      </c>
      <c r="G248" s="23">
        <f t="shared" si="25"/>
        <v>2</v>
      </c>
      <c r="H248" s="10">
        <f t="shared" si="27"/>
        <v>0</v>
      </c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34"/>
      <c r="Z248" s="34"/>
      <c r="AA248" s="34"/>
      <c r="AB248" s="10"/>
      <c r="AC248" s="9">
        <f t="shared" si="26"/>
        <v>0</v>
      </c>
    </row>
    <row r="249" spans="1:29" ht="13.5">
      <c r="A249" s="9"/>
      <c r="B249" s="9"/>
      <c r="C249" s="9" t="s">
        <v>504</v>
      </c>
      <c r="D249" s="9" t="s">
        <v>484</v>
      </c>
      <c r="E249" s="12">
        <f t="shared" si="23"/>
        <v>0</v>
      </c>
      <c r="F249" s="13">
        <f t="shared" si="24"/>
        <v>0</v>
      </c>
      <c r="G249" s="23">
        <f t="shared" si="25"/>
        <v>2</v>
      </c>
      <c r="H249" s="10">
        <f t="shared" si="27"/>
        <v>0</v>
      </c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34"/>
      <c r="Z249" s="34"/>
      <c r="AA249" s="34"/>
      <c r="AB249" s="10"/>
      <c r="AC249" s="9">
        <f t="shared" si="26"/>
        <v>0</v>
      </c>
    </row>
    <row r="250" spans="1:29" ht="13.5">
      <c r="A250" s="9"/>
      <c r="B250" s="9"/>
      <c r="C250" s="9" t="s">
        <v>466</v>
      </c>
      <c r="D250" s="9" t="s">
        <v>608</v>
      </c>
      <c r="E250" s="12">
        <f t="shared" si="23"/>
        <v>0</v>
      </c>
      <c r="F250" s="13">
        <f t="shared" si="24"/>
        <v>0</v>
      </c>
      <c r="G250" s="23">
        <f t="shared" si="25"/>
        <v>2</v>
      </c>
      <c r="H250" s="10">
        <f t="shared" si="27"/>
        <v>0</v>
      </c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34"/>
      <c r="Z250" s="34"/>
      <c r="AA250" s="34"/>
      <c r="AB250" s="10"/>
      <c r="AC250" s="9">
        <f t="shared" si="26"/>
        <v>0</v>
      </c>
    </row>
    <row r="251" spans="1:29" ht="13.5">
      <c r="A251" s="9"/>
      <c r="B251" s="9"/>
      <c r="C251" s="9" t="s">
        <v>573</v>
      </c>
      <c r="D251" s="9" t="s">
        <v>484</v>
      </c>
      <c r="E251" s="12">
        <f t="shared" si="23"/>
        <v>0</v>
      </c>
      <c r="F251" s="13">
        <f t="shared" si="24"/>
        <v>0</v>
      </c>
      <c r="G251" s="23">
        <f t="shared" si="25"/>
        <v>2</v>
      </c>
      <c r="H251" s="10">
        <f t="shared" si="27"/>
        <v>0</v>
      </c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34"/>
      <c r="Z251" s="34"/>
      <c r="AA251" s="34"/>
      <c r="AB251" s="10"/>
      <c r="AC251" s="9">
        <f t="shared" si="26"/>
        <v>0</v>
      </c>
    </row>
    <row r="252" spans="1:29" ht="13.5">
      <c r="A252" s="9"/>
      <c r="B252" s="9"/>
      <c r="C252" s="9" t="s">
        <v>493</v>
      </c>
      <c r="D252" s="9" t="s">
        <v>222</v>
      </c>
      <c r="E252" s="12">
        <f t="shared" si="23"/>
        <v>0</v>
      </c>
      <c r="F252" s="13">
        <f t="shared" si="24"/>
        <v>0</v>
      </c>
      <c r="G252" s="23">
        <f t="shared" si="25"/>
        <v>2</v>
      </c>
      <c r="H252" s="10">
        <f t="shared" si="27"/>
        <v>0</v>
      </c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34"/>
      <c r="Z252" s="34"/>
      <c r="AA252" s="34"/>
      <c r="AB252" s="10"/>
      <c r="AC252" s="9">
        <f t="shared" si="26"/>
        <v>0</v>
      </c>
    </row>
    <row r="253" spans="1:29" ht="13.5">
      <c r="A253" s="9"/>
      <c r="B253" s="9"/>
      <c r="C253" s="9" t="s">
        <v>494</v>
      </c>
      <c r="D253" s="9" t="s">
        <v>222</v>
      </c>
      <c r="E253" s="12">
        <f t="shared" si="23"/>
        <v>0</v>
      </c>
      <c r="F253" s="13">
        <f t="shared" si="24"/>
        <v>0</v>
      </c>
      <c r="G253" s="23">
        <f t="shared" si="25"/>
        <v>2</v>
      </c>
      <c r="H253" s="10">
        <f t="shared" si="27"/>
        <v>0</v>
      </c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34"/>
      <c r="Z253" s="34"/>
      <c r="AA253" s="34"/>
      <c r="AB253" s="10"/>
      <c r="AC253" s="9">
        <f t="shared" si="26"/>
        <v>0</v>
      </c>
    </row>
    <row r="254" spans="1:29" ht="13.5">
      <c r="A254" s="9"/>
      <c r="B254" s="9"/>
      <c r="C254" s="9" t="s">
        <v>370</v>
      </c>
      <c r="D254" s="9" t="s">
        <v>1206</v>
      </c>
      <c r="E254" s="12">
        <f t="shared" si="23"/>
        <v>0</v>
      </c>
      <c r="F254" s="13">
        <f t="shared" si="24"/>
        <v>0</v>
      </c>
      <c r="G254" s="23">
        <f t="shared" si="25"/>
        <v>2</v>
      </c>
      <c r="H254" s="10">
        <f t="shared" si="27"/>
        <v>0</v>
      </c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34"/>
      <c r="Z254" s="34"/>
      <c r="AA254" s="34"/>
      <c r="AB254" s="10"/>
      <c r="AC254" s="9">
        <f t="shared" si="26"/>
        <v>0</v>
      </c>
    </row>
    <row r="255" spans="1:29" ht="13.5">
      <c r="A255" s="9"/>
      <c r="B255" s="9"/>
      <c r="C255" s="9" t="s">
        <v>15</v>
      </c>
      <c r="D255" s="9" t="s">
        <v>456</v>
      </c>
      <c r="E255" s="12">
        <f t="shared" si="23"/>
        <v>0</v>
      </c>
      <c r="F255" s="13">
        <f t="shared" si="24"/>
        <v>0</v>
      </c>
      <c r="G255" s="23">
        <f t="shared" si="25"/>
        <v>2</v>
      </c>
      <c r="H255" s="10">
        <f t="shared" si="27"/>
        <v>0</v>
      </c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34"/>
      <c r="Z255" s="34"/>
      <c r="AA255" s="34"/>
      <c r="AB255" s="10"/>
      <c r="AC255" s="9">
        <f t="shared" si="26"/>
        <v>0</v>
      </c>
    </row>
    <row r="256" spans="1:29" ht="13.5">
      <c r="A256" s="9"/>
      <c r="B256" s="9"/>
      <c r="C256" s="11" t="s">
        <v>572</v>
      </c>
      <c r="D256" s="9" t="s">
        <v>456</v>
      </c>
      <c r="E256" s="12">
        <f t="shared" si="23"/>
        <v>0</v>
      </c>
      <c r="F256" s="13">
        <f t="shared" si="24"/>
        <v>0</v>
      </c>
      <c r="G256" s="23">
        <f t="shared" si="25"/>
        <v>2</v>
      </c>
      <c r="H256" s="10">
        <f t="shared" si="27"/>
        <v>0</v>
      </c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34"/>
      <c r="Z256" s="34"/>
      <c r="AA256" s="34"/>
      <c r="AB256" s="10"/>
      <c r="AC256" s="9">
        <f t="shared" si="26"/>
        <v>0</v>
      </c>
    </row>
    <row r="257" spans="1:29" ht="13.5">
      <c r="A257" s="9"/>
      <c r="B257" s="9"/>
      <c r="C257" s="9" t="s">
        <v>455</v>
      </c>
      <c r="D257" s="9" t="s">
        <v>456</v>
      </c>
      <c r="E257" s="12">
        <f t="shared" si="23"/>
        <v>0</v>
      </c>
      <c r="F257" s="13">
        <f t="shared" si="24"/>
        <v>0</v>
      </c>
      <c r="G257" s="23">
        <f t="shared" si="25"/>
        <v>2</v>
      </c>
      <c r="H257" s="10">
        <f t="shared" si="27"/>
        <v>0</v>
      </c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34"/>
      <c r="Z257" s="34"/>
      <c r="AA257" s="34"/>
      <c r="AB257" s="10"/>
      <c r="AC257" s="9">
        <f t="shared" si="26"/>
        <v>0</v>
      </c>
    </row>
    <row r="258" spans="1:29" ht="13.5">
      <c r="A258" s="9"/>
      <c r="B258" s="9"/>
      <c r="C258" s="11" t="s">
        <v>698</v>
      </c>
      <c r="D258" s="30" t="s">
        <v>942</v>
      </c>
      <c r="E258" s="12">
        <f t="shared" si="23"/>
        <v>0</v>
      </c>
      <c r="F258" s="13">
        <f t="shared" si="24"/>
        <v>0</v>
      </c>
      <c r="G258" s="23">
        <f t="shared" si="25"/>
        <v>2</v>
      </c>
      <c r="H258" s="10">
        <f aca="true" t="shared" si="28" ref="H258:H289">SUM(I258:AB258)</f>
        <v>0</v>
      </c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34"/>
      <c r="Z258" s="34"/>
      <c r="AA258" s="34"/>
      <c r="AB258" s="10"/>
      <c r="AC258" s="9">
        <f t="shared" si="26"/>
        <v>0</v>
      </c>
    </row>
    <row r="259" spans="1:29" ht="13.5">
      <c r="A259" s="9"/>
      <c r="B259" s="9"/>
      <c r="C259" s="11" t="s">
        <v>467</v>
      </c>
      <c r="D259" s="30" t="s">
        <v>828</v>
      </c>
      <c r="E259" s="12">
        <f aca="true" t="shared" si="29" ref="E259:E289">H259/G259</f>
        <v>0</v>
      </c>
      <c r="F259" s="13">
        <f aca="true" t="shared" si="30" ref="F259:F289">COUNT(I259:AB259)</f>
        <v>0</v>
      </c>
      <c r="G259" s="23">
        <f aca="true" t="shared" si="31" ref="G259:G289">IF(F259&gt;3,F259-1,IF(F259=3,3,IF(F259&lt;3,2,F259)))</f>
        <v>2</v>
      </c>
      <c r="H259" s="10">
        <f t="shared" si="28"/>
        <v>0</v>
      </c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34"/>
      <c r="Z259" s="34"/>
      <c r="AA259" s="34"/>
      <c r="AB259" s="10"/>
      <c r="AC259" s="9">
        <f aca="true" t="shared" si="32" ref="AC259:AC289">MIN(I259:AB259)</f>
        <v>0</v>
      </c>
    </row>
    <row r="260" spans="1:29" ht="13.5">
      <c r="A260" s="9"/>
      <c r="B260" s="9"/>
      <c r="C260" s="9" t="s">
        <v>344</v>
      </c>
      <c r="D260" s="30" t="s">
        <v>1098</v>
      </c>
      <c r="E260" s="12">
        <f t="shared" si="29"/>
        <v>0</v>
      </c>
      <c r="F260" s="13">
        <f t="shared" si="30"/>
        <v>0</v>
      </c>
      <c r="G260" s="23">
        <f t="shared" si="31"/>
        <v>2</v>
      </c>
      <c r="H260" s="10">
        <f t="shared" si="28"/>
        <v>0</v>
      </c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34"/>
      <c r="Z260" s="34"/>
      <c r="AA260" s="34"/>
      <c r="AB260" s="10"/>
      <c r="AC260" s="9">
        <f t="shared" si="32"/>
        <v>0</v>
      </c>
    </row>
    <row r="261" spans="1:29" ht="13.5">
      <c r="A261" s="9"/>
      <c r="B261" s="9"/>
      <c r="C261" s="11" t="s">
        <v>506</v>
      </c>
      <c r="D261" s="31" t="s">
        <v>1273</v>
      </c>
      <c r="E261" s="12">
        <f t="shared" si="29"/>
        <v>0</v>
      </c>
      <c r="F261" s="13">
        <f t="shared" si="30"/>
        <v>0</v>
      </c>
      <c r="G261" s="23">
        <f t="shared" si="31"/>
        <v>2</v>
      </c>
      <c r="H261" s="10">
        <f t="shared" si="28"/>
        <v>0</v>
      </c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34"/>
      <c r="Z261" s="34"/>
      <c r="AA261" s="34"/>
      <c r="AB261" s="10"/>
      <c r="AC261" s="9">
        <f t="shared" si="32"/>
        <v>0</v>
      </c>
    </row>
    <row r="262" spans="1:29" ht="13.5">
      <c r="A262" s="9"/>
      <c r="B262" s="9"/>
      <c r="C262" s="11" t="s">
        <v>481</v>
      </c>
      <c r="D262" s="31" t="s">
        <v>55</v>
      </c>
      <c r="E262" s="12">
        <f t="shared" si="29"/>
        <v>0</v>
      </c>
      <c r="F262" s="13">
        <f t="shared" si="30"/>
        <v>0</v>
      </c>
      <c r="G262" s="23">
        <f t="shared" si="31"/>
        <v>2</v>
      </c>
      <c r="H262" s="10">
        <f t="shared" si="28"/>
        <v>0</v>
      </c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34"/>
      <c r="Z262" s="34"/>
      <c r="AA262" s="34"/>
      <c r="AB262" s="10"/>
      <c r="AC262" s="9">
        <f t="shared" si="32"/>
        <v>0</v>
      </c>
    </row>
    <row r="263" spans="1:29" ht="13.5">
      <c r="A263" s="9"/>
      <c r="B263" s="9"/>
      <c r="C263" s="11" t="s">
        <v>59</v>
      </c>
      <c r="D263" s="31" t="s">
        <v>60</v>
      </c>
      <c r="E263" s="12">
        <f t="shared" si="29"/>
        <v>0</v>
      </c>
      <c r="F263" s="13">
        <f t="shared" si="30"/>
        <v>0</v>
      </c>
      <c r="G263" s="23">
        <f t="shared" si="31"/>
        <v>2</v>
      </c>
      <c r="H263" s="10">
        <f t="shared" si="28"/>
        <v>0</v>
      </c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34"/>
      <c r="Z263" s="34"/>
      <c r="AA263" s="34"/>
      <c r="AB263" s="10"/>
      <c r="AC263" s="9">
        <f t="shared" si="32"/>
        <v>0</v>
      </c>
    </row>
    <row r="264" spans="1:29" ht="13.5">
      <c r="A264" s="9"/>
      <c r="B264" s="9"/>
      <c r="C264" s="11" t="s">
        <v>61</v>
      </c>
      <c r="D264" s="31" t="s">
        <v>60</v>
      </c>
      <c r="E264" s="12">
        <f t="shared" si="29"/>
        <v>0</v>
      </c>
      <c r="F264" s="13">
        <f t="shared" si="30"/>
        <v>0</v>
      </c>
      <c r="G264" s="23">
        <f t="shared" si="31"/>
        <v>2</v>
      </c>
      <c r="H264" s="10">
        <f t="shared" si="28"/>
        <v>0</v>
      </c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34"/>
      <c r="Z264" s="34"/>
      <c r="AA264" s="34"/>
      <c r="AB264" s="10"/>
      <c r="AC264" s="9">
        <f t="shared" si="32"/>
        <v>0</v>
      </c>
    </row>
    <row r="265" spans="1:29" ht="13.5">
      <c r="A265" s="9"/>
      <c r="B265" s="9"/>
      <c r="C265" s="11" t="s">
        <v>319</v>
      </c>
      <c r="D265" s="31" t="s">
        <v>943</v>
      </c>
      <c r="E265" s="12">
        <f t="shared" si="29"/>
        <v>0</v>
      </c>
      <c r="F265" s="13">
        <f t="shared" si="30"/>
        <v>0</v>
      </c>
      <c r="G265" s="23">
        <f t="shared" si="31"/>
        <v>2</v>
      </c>
      <c r="H265" s="10">
        <f t="shared" si="28"/>
        <v>0</v>
      </c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34"/>
      <c r="Z265" s="34"/>
      <c r="AA265" s="34"/>
      <c r="AB265" s="10"/>
      <c r="AC265" s="9">
        <f t="shared" si="32"/>
        <v>0</v>
      </c>
    </row>
    <row r="266" spans="1:29" ht="13.5">
      <c r="A266" s="9"/>
      <c r="B266" s="9"/>
      <c r="C266" s="11" t="s">
        <v>482</v>
      </c>
      <c r="D266" s="31" t="s">
        <v>943</v>
      </c>
      <c r="E266" s="12">
        <f t="shared" si="29"/>
        <v>0</v>
      </c>
      <c r="F266" s="13">
        <f t="shared" si="30"/>
        <v>0</v>
      </c>
      <c r="G266" s="23">
        <f t="shared" si="31"/>
        <v>2</v>
      </c>
      <c r="H266" s="10">
        <f t="shared" si="28"/>
        <v>0</v>
      </c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34"/>
      <c r="Z266" s="34"/>
      <c r="AA266" s="34"/>
      <c r="AB266" s="10"/>
      <c r="AC266" s="9">
        <f t="shared" si="32"/>
        <v>0</v>
      </c>
    </row>
    <row r="267" spans="1:29" ht="13.5">
      <c r="A267" s="9"/>
      <c r="B267" s="9"/>
      <c r="C267" s="11" t="s">
        <v>376</v>
      </c>
      <c r="D267" s="30" t="s">
        <v>1659</v>
      </c>
      <c r="E267" s="12">
        <f t="shared" si="29"/>
        <v>0</v>
      </c>
      <c r="F267" s="13">
        <f t="shared" si="30"/>
        <v>0</v>
      </c>
      <c r="G267" s="23">
        <f t="shared" si="31"/>
        <v>2</v>
      </c>
      <c r="H267" s="10">
        <f t="shared" si="28"/>
        <v>0</v>
      </c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34"/>
      <c r="Z267" s="34"/>
      <c r="AA267" s="34"/>
      <c r="AB267" s="10"/>
      <c r="AC267" s="9">
        <f t="shared" si="32"/>
        <v>0</v>
      </c>
    </row>
    <row r="268" spans="1:29" ht="13.5">
      <c r="A268" s="9"/>
      <c r="B268" s="9"/>
      <c r="C268" s="11" t="s">
        <v>579</v>
      </c>
      <c r="D268" s="11" t="s">
        <v>252</v>
      </c>
      <c r="E268" s="12">
        <f t="shared" si="29"/>
        <v>0</v>
      </c>
      <c r="F268" s="13">
        <f t="shared" si="30"/>
        <v>0</v>
      </c>
      <c r="G268" s="23">
        <f t="shared" si="31"/>
        <v>2</v>
      </c>
      <c r="H268" s="10">
        <f t="shared" si="28"/>
        <v>0</v>
      </c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34"/>
      <c r="Z268" s="34"/>
      <c r="AA268" s="34"/>
      <c r="AB268" s="10"/>
      <c r="AC268" s="9">
        <f t="shared" si="32"/>
        <v>0</v>
      </c>
    </row>
    <row r="269" spans="1:29" ht="13.5">
      <c r="A269" s="9"/>
      <c r="B269" s="9"/>
      <c r="C269" s="11" t="s">
        <v>580</v>
      </c>
      <c r="D269" s="11" t="s">
        <v>252</v>
      </c>
      <c r="E269" s="12">
        <f t="shared" si="29"/>
        <v>0</v>
      </c>
      <c r="F269" s="13">
        <f t="shared" si="30"/>
        <v>0</v>
      </c>
      <c r="G269" s="23">
        <f t="shared" si="31"/>
        <v>2</v>
      </c>
      <c r="H269" s="10">
        <f t="shared" si="28"/>
        <v>0</v>
      </c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34"/>
      <c r="Z269" s="34"/>
      <c r="AA269" s="34"/>
      <c r="AB269" s="10"/>
      <c r="AC269" s="9">
        <f t="shared" si="32"/>
        <v>0</v>
      </c>
    </row>
    <row r="270" spans="1:29" ht="13.5">
      <c r="A270" s="9"/>
      <c r="B270" s="9"/>
      <c r="C270" s="11" t="s">
        <v>470</v>
      </c>
      <c r="D270" s="11" t="s">
        <v>252</v>
      </c>
      <c r="E270" s="12">
        <f t="shared" si="29"/>
        <v>0</v>
      </c>
      <c r="F270" s="13">
        <f t="shared" si="30"/>
        <v>0</v>
      </c>
      <c r="G270" s="23">
        <f t="shared" si="31"/>
        <v>2</v>
      </c>
      <c r="H270" s="10">
        <f t="shared" si="28"/>
        <v>0</v>
      </c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34"/>
      <c r="Z270" s="34"/>
      <c r="AA270" s="34"/>
      <c r="AB270" s="10"/>
      <c r="AC270" s="9">
        <f t="shared" si="32"/>
        <v>0</v>
      </c>
    </row>
    <row r="271" spans="1:29" ht="13.5">
      <c r="A271" s="9"/>
      <c r="B271" s="9"/>
      <c r="C271" s="11" t="s">
        <v>363</v>
      </c>
      <c r="D271" s="11" t="s">
        <v>198</v>
      </c>
      <c r="E271" s="12">
        <f t="shared" si="29"/>
        <v>0</v>
      </c>
      <c r="F271" s="13">
        <f t="shared" si="30"/>
        <v>0</v>
      </c>
      <c r="G271" s="23">
        <f t="shared" si="31"/>
        <v>2</v>
      </c>
      <c r="H271" s="10">
        <f t="shared" si="28"/>
        <v>0</v>
      </c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34"/>
      <c r="Z271" s="34"/>
      <c r="AA271" s="34"/>
      <c r="AB271" s="10"/>
      <c r="AC271" s="9">
        <f t="shared" si="32"/>
        <v>0</v>
      </c>
    </row>
    <row r="272" spans="1:29" ht="13.5">
      <c r="A272" s="9"/>
      <c r="B272" s="9"/>
      <c r="C272" s="9" t="s">
        <v>331</v>
      </c>
      <c r="D272" s="9" t="s">
        <v>735</v>
      </c>
      <c r="E272" s="12">
        <f t="shared" si="29"/>
        <v>0</v>
      </c>
      <c r="F272" s="13">
        <f t="shared" si="30"/>
        <v>0</v>
      </c>
      <c r="G272" s="23">
        <f t="shared" si="31"/>
        <v>2</v>
      </c>
      <c r="H272" s="10">
        <f t="shared" si="28"/>
        <v>0</v>
      </c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34"/>
      <c r="Z272" s="34"/>
      <c r="AA272" s="34"/>
      <c r="AB272" s="10"/>
      <c r="AC272" s="9">
        <f t="shared" si="32"/>
        <v>0</v>
      </c>
    </row>
    <row r="273" spans="1:29" ht="13.5">
      <c r="A273" s="9"/>
      <c r="B273" s="9"/>
      <c r="C273" s="11" t="s">
        <v>325</v>
      </c>
      <c r="D273" s="11" t="s">
        <v>198</v>
      </c>
      <c r="E273" s="12">
        <f t="shared" si="29"/>
        <v>0</v>
      </c>
      <c r="F273" s="13">
        <f t="shared" si="30"/>
        <v>0</v>
      </c>
      <c r="G273" s="23">
        <f t="shared" si="31"/>
        <v>2</v>
      </c>
      <c r="H273" s="10">
        <f t="shared" si="28"/>
        <v>0</v>
      </c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34"/>
      <c r="Z273" s="34"/>
      <c r="AA273" s="34"/>
      <c r="AB273" s="10"/>
      <c r="AC273" s="9">
        <f t="shared" si="32"/>
        <v>0</v>
      </c>
    </row>
    <row r="274" spans="1:29" ht="13.5">
      <c r="A274" s="9"/>
      <c r="B274" s="9"/>
      <c r="C274" s="9" t="s">
        <v>314</v>
      </c>
      <c r="D274" s="9" t="s">
        <v>198</v>
      </c>
      <c r="E274" s="12">
        <f t="shared" si="29"/>
        <v>0</v>
      </c>
      <c r="F274" s="13">
        <f t="shared" si="30"/>
        <v>0</v>
      </c>
      <c r="G274" s="23">
        <f t="shared" si="31"/>
        <v>2</v>
      </c>
      <c r="H274" s="10">
        <f t="shared" si="28"/>
        <v>0</v>
      </c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34"/>
      <c r="Z274" s="34"/>
      <c r="AA274" s="34"/>
      <c r="AB274" s="10"/>
      <c r="AC274" s="9">
        <f t="shared" si="32"/>
        <v>0</v>
      </c>
    </row>
    <row r="275" spans="1:29" ht="13.5">
      <c r="A275" s="9"/>
      <c r="B275" s="9"/>
      <c r="C275" s="9" t="s">
        <v>575</v>
      </c>
      <c r="D275" s="9" t="s">
        <v>574</v>
      </c>
      <c r="E275" s="12">
        <f t="shared" si="29"/>
        <v>0</v>
      </c>
      <c r="F275" s="13">
        <f t="shared" si="30"/>
        <v>0</v>
      </c>
      <c r="G275" s="23">
        <f t="shared" si="31"/>
        <v>2</v>
      </c>
      <c r="H275" s="10">
        <f t="shared" si="28"/>
        <v>0</v>
      </c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34"/>
      <c r="Z275" s="34"/>
      <c r="AA275" s="34"/>
      <c r="AB275" s="10"/>
      <c r="AC275" s="9">
        <f t="shared" si="32"/>
        <v>0</v>
      </c>
    </row>
    <row r="276" spans="1:29" ht="13.5">
      <c r="A276" s="9"/>
      <c r="B276" s="9"/>
      <c r="C276" s="11" t="s">
        <v>53</v>
      </c>
      <c r="D276" s="30" t="s">
        <v>867</v>
      </c>
      <c r="E276" s="12">
        <f t="shared" si="29"/>
        <v>0</v>
      </c>
      <c r="F276" s="13">
        <f t="shared" si="30"/>
        <v>0</v>
      </c>
      <c r="G276" s="23">
        <f t="shared" si="31"/>
        <v>2</v>
      </c>
      <c r="H276" s="10">
        <f t="shared" si="28"/>
        <v>0</v>
      </c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34"/>
      <c r="Z276" s="34"/>
      <c r="AA276" s="34"/>
      <c r="AB276" s="10"/>
      <c r="AC276" s="9">
        <f t="shared" si="32"/>
        <v>0</v>
      </c>
    </row>
    <row r="277" spans="1:29" ht="13.5">
      <c r="A277" s="9"/>
      <c r="B277" s="9"/>
      <c r="C277" s="11" t="s">
        <v>719</v>
      </c>
      <c r="D277" s="30" t="s">
        <v>1667</v>
      </c>
      <c r="E277" s="12">
        <f t="shared" si="29"/>
        <v>0</v>
      </c>
      <c r="F277" s="13">
        <f t="shared" si="30"/>
        <v>0</v>
      </c>
      <c r="G277" s="23">
        <f t="shared" si="31"/>
        <v>2</v>
      </c>
      <c r="H277" s="10">
        <f t="shared" si="28"/>
        <v>0</v>
      </c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34"/>
      <c r="Z277" s="34"/>
      <c r="AA277" s="34"/>
      <c r="AB277" s="10"/>
      <c r="AC277" s="9">
        <f t="shared" si="32"/>
        <v>0</v>
      </c>
    </row>
    <row r="278" spans="1:29" ht="13.5">
      <c r="A278" s="9"/>
      <c r="B278" s="9"/>
      <c r="C278" s="11" t="s">
        <v>326</v>
      </c>
      <c r="D278" s="30" t="s">
        <v>58</v>
      </c>
      <c r="E278" s="12">
        <f t="shared" si="29"/>
        <v>0</v>
      </c>
      <c r="F278" s="13">
        <f t="shared" si="30"/>
        <v>0</v>
      </c>
      <c r="G278" s="23">
        <f t="shared" si="31"/>
        <v>2</v>
      </c>
      <c r="H278" s="10">
        <f t="shared" si="28"/>
        <v>0</v>
      </c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34"/>
      <c r="Z278" s="34"/>
      <c r="AA278" s="34"/>
      <c r="AB278" s="10"/>
      <c r="AC278" s="9">
        <f t="shared" si="32"/>
        <v>0</v>
      </c>
    </row>
    <row r="279" spans="1:29" ht="13.5">
      <c r="A279" s="9"/>
      <c r="B279" s="9"/>
      <c r="C279" s="11" t="s">
        <v>373</v>
      </c>
      <c r="D279" s="11" t="s">
        <v>223</v>
      </c>
      <c r="E279" s="12">
        <f t="shared" si="29"/>
        <v>0</v>
      </c>
      <c r="F279" s="13">
        <f t="shared" si="30"/>
        <v>0</v>
      </c>
      <c r="G279" s="23">
        <f t="shared" si="31"/>
        <v>2</v>
      </c>
      <c r="H279" s="10">
        <f t="shared" si="28"/>
        <v>0</v>
      </c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34"/>
      <c r="Z279" s="34"/>
      <c r="AA279" s="34"/>
      <c r="AB279" s="10"/>
      <c r="AC279" s="9">
        <f t="shared" si="32"/>
        <v>0</v>
      </c>
    </row>
    <row r="280" spans="1:29" ht="13.5">
      <c r="A280" s="9"/>
      <c r="B280" s="9"/>
      <c r="C280" s="11" t="s">
        <v>357</v>
      </c>
      <c r="D280" s="11" t="s">
        <v>223</v>
      </c>
      <c r="E280" s="12">
        <f t="shared" si="29"/>
        <v>0</v>
      </c>
      <c r="F280" s="13">
        <f t="shared" si="30"/>
        <v>0</v>
      </c>
      <c r="G280" s="23">
        <f t="shared" si="31"/>
        <v>2</v>
      </c>
      <c r="H280" s="10">
        <f t="shared" si="28"/>
        <v>0</v>
      </c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34"/>
      <c r="Z280" s="34"/>
      <c r="AA280" s="34"/>
      <c r="AB280" s="10"/>
      <c r="AC280" s="9">
        <f t="shared" si="32"/>
        <v>0</v>
      </c>
    </row>
    <row r="281" spans="1:29" ht="13.5">
      <c r="A281" s="9"/>
      <c r="B281" s="9"/>
      <c r="C281" s="11" t="s">
        <v>351</v>
      </c>
      <c r="D281" s="11" t="s">
        <v>223</v>
      </c>
      <c r="E281" s="12">
        <f t="shared" si="29"/>
        <v>0</v>
      </c>
      <c r="F281" s="13">
        <f t="shared" si="30"/>
        <v>0</v>
      </c>
      <c r="G281" s="23">
        <f t="shared" si="31"/>
        <v>2</v>
      </c>
      <c r="H281" s="10">
        <f t="shared" si="28"/>
        <v>0</v>
      </c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34"/>
      <c r="Z281" s="34"/>
      <c r="AA281" s="34"/>
      <c r="AB281" s="10"/>
      <c r="AC281" s="9">
        <f t="shared" si="32"/>
        <v>0</v>
      </c>
    </row>
    <row r="282" spans="1:29" ht="13.5">
      <c r="A282" s="9"/>
      <c r="B282" s="9"/>
      <c r="C282" s="11" t="s">
        <v>340</v>
      </c>
      <c r="D282" s="11" t="s">
        <v>223</v>
      </c>
      <c r="E282" s="12">
        <f t="shared" si="29"/>
        <v>0</v>
      </c>
      <c r="F282" s="13">
        <f t="shared" si="30"/>
        <v>0</v>
      </c>
      <c r="G282" s="23">
        <f t="shared" si="31"/>
        <v>2</v>
      </c>
      <c r="H282" s="10">
        <f t="shared" si="28"/>
        <v>0</v>
      </c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34"/>
      <c r="Z282" s="34"/>
      <c r="AA282" s="34"/>
      <c r="AB282" s="10"/>
      <c r="AC282" s="9">
        <f t="shared" si="32"/>
        <v>0</v>
      </c>
    </row>
    <row r="283" spans="1:29" ht="13.5">
      <c r="A283" s="9"/>
      <c r="B283" s="9"/>
      <c r="C283" s="9" t="s">
        <v>615</v>
      </c>
      <c r="D283" s="11" t="s">
        <v>46</v>
      </c>
      <c r="E283" s="12">
        <f t="shared" si="29"/>
        <v>0</v>
      </c>
      <c r="F283" s="13">
        <f t="shared" si="30"/>
        <v>0</v>
      </c>
      <c r="G283" s="23">
        <f t="shared" si="31"/>
        <v>2</v>
      </c>
      <c r="H283" s="10">
        <f t="shared" si="28"/>
        <v>0</v>
      </c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34"/>
      <c r="Z283" s="34"/>
      <c r="AA283" s="34"/>
      <c r="AB283" s="10"/>
      <c r="AC283" s="9">
        <f t="shared" si="32"/>
        <v>0</v>
      </c>
    </row>
    <row r="284" spans="1:29" ht="13.5">
      <c r="A284" s="9"/>
      <c r="B284" s="9"/>
      <c r="C284" s="11" t="s">
        <v>334</v>
      </c>
      <c r="D284" s="11" t="s">
        <v>223</v>
      </c>
      <c r="E284" s="12">
        <f t="shared" si="29"/>
        <v>0</v>
      </c>
      <c r="F284" s="13">
        <f t="shared" si="30"/>
        <v>0</v>
      </c>
      <c r="G284" s="23">
        <f t="shared" si="31"/>
        <v>2</v>
      </c>
      <c r="H284" s="10">
        <f t="shared" si="28"/>
        <v>0</v>
      </c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34"/>
      <c r="Z284" s="34"/>
      <c r="AA284" s="34"/>
      <c r="AB284" s="10"/>
      <c r="AC284" s="9">
        <f t="shared" si="32"/>
        <v>0</v>
      </c>
    </row>
    <row r="285" spans="1:29" ht="13.5">
      <c r="A285" s="9"/>
      <c r="B285" s="9"/>
      <c r="C285" s="11" t="s">
        <v>318</v>
      </c>
      <c r="D285" s="11" t="s">
        <v>77</v>
      </c>
      <c r="E285" s="12">
        <f t="shared" si="29"/>
        <v>0</v>
      </c>
      <c r="F285" s="13">
        <f t="shared" si="30"/>
        <v>0</v>
      </c>
      <c r="G285" s="23">
        <f t="shared" si="31"/>
        <v>2</v>
      </c>
      <c r="H285" s="10">
        <f t="shared" si="28"/>
        <v>0</v>
      </c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34"/>
      <c r="Z285" s="34"/>
      <c r="AA285" s="34"/>
      <c r="AB285" s="10"/>
      <c r="AC285" s="9">
        <f t="shared" si="32"/>
        <v>0</v>
      </c>
    </row>
    <row r="286" spans="1:29" ht="13.5">
      <c r="A286" s="9"/>
      <c r="B286" s="9"/>
      <c r="C286" s="11" t="s">
        <v>317</v>
      </c>
      <c r="D286" s="11" t="s">
        <v>77</v>
      </c>
      <c r="E286" s="12">
        <f t="shared" si="29"/>
        <v>0</v>
      </c>
      <c r="F286" s="13">
        <f t="shared" si="30"/>
        <v>0</v>
      </c>
      <c r="G286" s="23">
        <f t="shared" si="31"/>
        <v>2</v>
      </c>
      <c r="H286" s="10">
        <f t="shared" si="28"/>
        <v>0</v>
      </c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34"/>
      <c r="Z286" s="34"/>
      <c r="AA286" s="34"/>
      <c r="AB286" s="10"/>
      <c r="AC286" s="9">
        <f t="shared" si="32"/>
        <v>0</v>
      </c>
    </row>
    <row r="287" spans="1:29" ht="13.5">
      <c r="A287" s="9"/>
      <c r="B287" s="9"/>
      <c r="C287" s="11" t="s">
        <v>310</v>
      </c>
      <c r="D287" s="11" t="s">
        <v>223</v>
      </c>
      <c r="E287" s="12">
        <f t="shared" si="29"/>
        <v>0</v>
      </c>
      <c r="F287" s="13">
        <f t="shared" si="30"/>
        <v>0</v>
      </c>
      <c r="G287" s="23">
        <f t="shared" si="31"/>
        <v>2</v>
      </c>
      <c r="H287" s="10">
        <f t="shared" si="28"/>
        <v>0</v>
      </c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34"/>
      <c r="Z287" s="34"/>
      <c r="AA287" s="34"/>
      <c r="AB287" s="10"/>
      <c r="AC287" s="9">
        <f t="shared" si="32"/>
        <v>0</v>
      </c>
    </row>
    <row r="288" spans="1:29" ht="13.5">
      <c r="A288" s="9"/>
      <c r="B288" s="9"/>
      <c r="C288" s="11" t="s">
        <v>308</v>
      </c>
      <c r="D288" s="11" t="s">
        <v>223</v>
      </c>
      <c r="E288" s="12">
        <f t="shared" si="29"/>
        <v>0</v>
      </c>
      <c r="F288" s="13">
        <f t="shared" si="30"/>
        <v>0</v>
      </c>
      <c r="G288" s="23">
        <f t="shared" si="31"/>
        <v>2</v>
      </c>
      <c r="H288" s="10">
        <f t="shared" si="28"/>
        <v>0</v>
      </c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34"/>
      <c r="Z288" s="34"/>
      <c r="AA288" s="34"/>
      <c r="AB288" s="10"/>
      <c r="AC288" s="9">
        <f t="shared" si="32"/>
        <v>0</v>
      </c>
    </row>
    <row r="289" spans="1:29" ht="13.5">
      <c r="A289" s="9"/>
      <c r="B289" s="9"/>
      <c r="C289" s="11" t="s">
        <v>306</v>
      </c>
      <c r="D289" s="11" t="s">
        <v>223</v>
      </c>
      <c r="E289" s="12">
        <f t="shared" si="29"/>
        <v>0</v>
      </c>
      <c r="F289" s="13">
        <f t="shared" si="30"/>
        <v>0</v>
      </c>
      <c r="G289" s="23">
        <f t="shared" si="31"/>
        <v>2</v>
      </c>
      <c r="H289" s="10">
        <f t="shared" si="28"/>
        <v>0</v>
      </c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34"/>
      <c r="Z289" s="34"/>
      <c r="AA289" s="34"/>
      <c r="AB289" s="10"/>
      <c r="AC289" s="9">
        <f t="shared" si="32"/>
        <v>0</v>
      </c>
    </row>
  </sheetData>
  <mergeCells count="6">
    <mergeCell ref="I1:J1"/>
    <mergeCell ref="K1:L1"/>
    <mergeCell ref="Y1:AB1"/>
    <mergeCell ref="U1:X1"/>
    <mergeCell ref="Q1:T1"/>
    <mergeCell ref="M1:P1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30"/>
  <sheetViews>
    <sheetView zoomScale="85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4.625" style="43" customWidth="1"/>
    <col min="2" max="2" width="21.25390625" style="43" customWidth="1"/>
    <col min="3" max="3" width="19.125" style="43" customWidth="1"/>
    <col min="4" max="11" width="1.625" style="43" customWidth="1"/>
    <col min="12" max="19" width="4.625" style="43" customWidth="1"/>
    <col min="20" max="21" width="9.00390625" style="43" customWidth="1"/>
    <col min="22" max="28" width="4.875" style="43" customWidth="1"/>
    <col min="29" max="16384" width="9.00390625" style="43" customWidth="1"/>
  </cols>
  <sheetData>
    <row r="1" spans="12:14" ht="19.5" customHeight="1">
      <c r="L1" s="43" t="s">
        <v>1424</v>
      </c>
      <c r="M1" s="43" t="s">
        <v>1425</v>
      </c>
      <c r="N1" s="43" t="s">
        <v>1426</v>
      </c>
    </row>
    <row r="2" spans="14:28" ht="19.5" customHeight="1">
      <c r="N2" s="43" t="s">
        <v>1310</v>
      </c>
      <c r="O2" s="43" t="s">
        <v>1311</v>
      </c>
      <c r="P2" s="43" t="s">
        <v>1312</v>
      </c>
      <c r="Q2" s="43" t="s">
        <v>1314</v>
      </c>
      <c r="R2" s="43">
        <v>45</v>
      </c>
      <c r="S2" s="43">
        <v>55</v>
      </c>
      <c r="U2" s="65" t="s">
        <v>1099</v>
      </c>
      <c r="V2" s="67" t="s">
        <v>1100</v>
      </c>
      <c r="W2" s="68"/>
      <c r="X2" s="69"/>
      <c r="Y2" s="67" t="s">
        <v>1104</v>
      </c>
      <c r="Z2" s="70"/>
      <c r="AA2" s="70"/>
      <c r="AB2" s="71"/>
    </row>
    <row r="3" spans="1:28" ht="19.5" customHeight="1">
      <c r="A3" s="44"/>
      <c r="B3" s="43" t="s">
        <v>184</v>
      </c>
      <c r="C3" s="46" t="s">
        <v>969</v>
      </c>
      <c r="N3" s="44">
        <v>70</v>
      </c>
      <c r="U3" s="66"/>
      <c r="V3" s="41" t="s">
        <v>1101</v>
      </c>
      <c r="W3" s="41" t="s">
        <v>1102</v>
      </c>
      <c r="X3" s="41" t="s">
        <v>1103</v>
      </c>
      <c r="Y3" s="41" t="s">
        <v>1105</v>
      </c>
      <c r="Z3" s="41" t="s">
        <v>1106</v>
      </c>
      <c r="AA3" s="41" t="s">
        <v>1107</v>
      </c>
      <c r="AB3" s="41" t="s">
        <v>1108</v>
      </c>
    </row>
    <row r="4" spans="1:28" ht="19.5" customHeight="1">
      <c r="A4" s="44"/>
      <c r="B4" s="43" t="s">
        <v>180</v>
      </c>
      <c r="C4" s="46" t="s">
        <v>177</v>
      </c>
      <c r="N4" s="44">
        <v>56</v>
      </c>
      <c r="U4" s="41" t="s">
        <v>1109</v>
      </c>
      <c r="V4" s="41">
        <v>130</v>
      </c>
      <c r="W4" s="41">
        <v>60</v>
      </c>
      <c r="X4" s="41">
        <v>50</v>
      </c>
      <c r="Y4" s="41">
        <v>70</v>
      </c>
      <c r="Z4" s="41">
        <v>20</v>
      </c>
      <c r="AA4" s="41">
        <v>7</v>
      </c>
      <c r="AB4" s="41">
        <v>3</v>
      </c>
    </row>
    <row r="5" spans="1:28" ht="19.5" customHeight="1">
      <c r="A5" s="44"/>
      <c r="B5" s="43" t="s">
        <v>1315</v>
      </c>
      <c r="C5" s="46" t="s">
        <v>177</v>
      </c>
      <c r="N5" s="44">
        <v>42</v>
      </c>
      <c r="U5" s="41" t="s">
        <v>1110</v>
      </c>
      <c r="V5" s="41">
        <v>104</v>
      </c>
      <c r="W5" s="41">
        <v>48</v>
      </c>
      <c r="X5" s="41">
        <v>40</v>
      </c>
      <c r="Y5" s="41">
        <v>56</v>
      </c>
      <c r="Z5" s="41">
        <v>16</v>
      </c>
      <c r="AA5" s="41">
        <v>5.6</v>
      </c>
      <c r="AB5" s="41">
        <v>2.4</v>
      </c>
    </row>
    <row r="6" spans="1:28" ht="19.5" customHeight="1">
      <c r="A6" s="44"/>
      <c r="B6" s="43" t="s">
        <v>1000</v>
      </c>
      <c r="C6" s="46" t="s">
        <v>177</v>
      </c>
      <c r="N6" s="44">
        <v>42</v>
      </c>
      <c r="U6" s="41" t="s">
        <v>1111</v>
      </c>
      <c r="V6" s="41">
        <v>91</v>
      </c>
      <c r="W6" s="41">
        <v>42</v>
      </c>
      <c r="X6" s="41">
        <v>35</v>
      </c>
      <c r="Y6" s="41">
        <v>49</v>
      </c>
      <c r="Z6" s="41">
        <v>14</v>
      </c>
      <c r="AA6" s="41">
        <v>4.9</v>
      </c>
      <c r="AB6" s="41">
        <v>2.1</v>
      </c>
    </row>
    <row r="7" spans="1:28" ht="19.5" customHeight="1">
      <c r="A7" s="44"/>
      <c r="B7" s="43" t="s">
        <v>1316</v>
      </c>
      <c r="C7" s="46" t="s">
        <v>177</v>
      </c>
      <c r="N7" s="44">
        <v>35</v>
      </c>
      <c r="U7" s="41" t="s">
        <v>1112</v>
      </c>
      <c r="V7" s="41">
        <v>78</v>
      </c>
      <c r="W7" s="41">
        <v>36</v>
      </c>
      <c r="X7" s="41">
        <v>30</v>
      </c>
      <c r="Y7" s="41">
        <v>42</v>
      </c>
      <c r="Z7" s="41">
        <v>12</v>
      </c>
      <c r="AA7" s="41">
        <v>4.2</v>
      </c>
      <c r="AB7" s="41">
        <v>1.8</v>
      </c>
    </row>
    <row r="8" spans="1:28" ht="19.5" customHeight="1">
      <c r="A8" s="44"/>
      <c r="B8" s="43" t="s">
        <v>1317</v>
      </c>
      <c r="C8" s="46" t="s">
        <v>791</v>
      </c>
      <c r="N8" s="44">
        <v>35</v>
      </c>
      <c r="U8" s="41" t="s">
        <v>1113</v>
      </c>
      <c r="V8" s="41">
        <v>65</v>
      </c>
      <c r="W8" s="41">
        <v>30</v>
      </c>
      <c r="X8" s="41">
        <v>25</v>
      </c>
      <c r="Y8" s="41">
        <v>35</v>
      </c>
      <c r="Z8" s="41">
        <v>10</v>
      </c>
      <c r="AA8" s="41">
        <v>3.5</v>
      </c>
      <c r="AB8" s="41">
        <v>1.5</v>
      </c>
    </row>
    <row r="9" spans="1:28" ht="19.5" customHeight="1">
      <c r="A9" s="44"/>
      <c r="B9" s="43" t="s">
        <v>188</v>
      </c>
      <c r="C9" s="46" t="s">
        <v>971</v>
      </c>
      <c r="N9" s="44">
        <v>35</v>
      </c>
      <c r="U9" s="41" t="s">
        <v>1114</v>
      </c>
      <c r="V9" s="41">
        <v>52</v>
      </c>
      <c r="W9" s="41">
        <v>24</v>
      </c>
      <c r="X9" s="41">
        <v>20</v>
      </c>
      <c r="Y9" s="42"/>
      <c r="Z9" s="42"/>
      <c r="AA9" s="42"/>
      <c r="AB9" s="42"/>
    </row>
    <row r="10" spans="1:28" ht="19.5" customHeight="1">
      <c r="A10" s="44"/>
      <c r="B10" s="43" t="s">
        <v>191</v>
      </c>
      <c r="C10" s="46" t="s">
        <v>971</v>
      </c>
      <c r="N10" s="44">
        <v>35</v>
      </c>
      <c r="U10" s="41" t="s">
        <v>1115</v>
      </c>
      <c r="V10" s="41">
        <v>39</v>
      </c>
      <c r="W10" s="41">
        <v>18</v>
      </c>
      <c r="X10" s="41">
        <v>15</v>
      </c>
      <c r="Y10" s="42"/>
      <c r="Z10" s="42"/>
      <c r="AA10" s="42"/>
      <c r="AB10" s="42"/>
    </row>
    <row r="11" spans="2:28" ht="19.5" customHeight="1">
      <c r="B11" s="43" t="s">
        <v>108</v>
      </c>
      <c r="C11" s="46" t="s">
        <v>1002</v>
      </c>
      <c r="N11" s="43">
        <v>14</v>
      </c>
      <c r="U11" s="41" t="s">
        <v>1116</v>
      </c>
      <c r="V11" s="41">
        <v>30</v>
      </c>
      <c r="W11" s="42"/>
      <c r="X11" s="42"/>
      <c r="Y11" s="41">
        <v>35</v>
      </c>
      <c r="Z11" s="41">
        <v>10</v>
      </c>
      <c r="AA11" s="41">
        <v>3.5</v>
      </c>
      <c r="AB11" s="41">
        <v>1.5</v>
      </c>
    </row>
    <row r="12" spans="2:28" ht="19.5" customHeight="1">
      <c r="B12" s="43" t="s">
        <v>1318</v>
      </c>
      <c r="C12" s="46" t="s">
        <v>969</v>
      </c>
      <c r="N12" s="43">
        <v>14</v>
      </c>
      <c r="U12" s="41" t="s">
        <v>1117</v>
      </c>
      <c r="V12" s="41">
        <v>22</v>
      </c>
      <c r="W12" s="42"/>
      <c r="X12" s="42"/>
      <c r="Y12" s="41">
        <v>28</v>
      </c>
      <c r="Z12" s="41">
        <v>8</v>
      </c>
      <c r="AA12" s="41">
        <v>2.8</v>
      </c>
      <c r="AB12" s="41">
        <v>1.2</v>
      </c>
    </row>
    <row r="13" spans="2:28" ht="19.5" customHeight="1">
      <c r="B13" s="43" t="s">
        <v>1319</v>
      </c>
      <c r="C13" s="46" t="s">
        <v>177</v>
      </c>
      <c r="N13" s="43">
        <v>14</v>
      </c>
      <c r="U13" s="41" t="s">
        <v>1118</v>
      </c>
      <c r="V13" s="41">
        <v>16</v>
      </c>
      <c r="W13" s="42"/>
      <c r="X13" s="42"/>
      <c r="Y13" s="41">
        <v>21</v>
      </c>
      <c r="Z13" s="41">
        <v>6</v>
      </c>
      <c r="AA13" s="41">
        <v>2.1</v>
      </c>
      <c r="AB13" s="41">
        <v>0.9</v>
      </c>
    </row>
    <row r="14" spans="2:28" ht="19.5" customHeight="1">
      <c r="B14" s="43" t="s">
        <v>1001</v>
      </c>
      <c r="C14" s="46" t="s">
        <v>1002</v>
      </c>
      <c r="N14" s="43">
        <v>14</v>
      </c>
      <c r="U14" s="41" t="s">
        <v>1119</v>
      </c>
      <c r="V14" s="41">
        <v>8</v>
      </c>
      <c r="W14" s="41">
        <v>6</v>
      </c>
      <c r="X14" s="41">
        <v>5</v>
      </c>
      <c r="Y14" s="41" t="s">
        <v>1120</v>
      </c>
      <c r="Z14" s="41" t="s">
        <v>1121</v>
      </c>
      <c r="AA14" s="41">
        <v>1</v>
      </c>
      <c r="AB14" s="41">
        <v>0.3</v>
      </c>
    </row>
    <row r="15" spans="2:14" ht="19.5" customHeight="1">
      <c r="B15" s="43" t="s">
        <v>94</v>
      </c>
      <c r="C15" s="46" t="s">
        <v>177</v>
      </c>
      <c r="N15" s="43">
        <v>14</v>
      </c>
    </row>
    <row r="16" spans="2:14" ht="19.5" customHeight="1">
      <c r="B16" s="43" t="s">
        <v>1320</v>
      </c>
      <c r="C16" s="46" t="s">
        <v>849</v>
      </c>
      <c r="N16" s="43">
        <v>1.5</v>
      </c>
    </row>
    <row r="17" ht="19.5" customHeight="1">
      <c r="C17" s="46"/>
    </row>
    <row r="18" spans="2:18" ht="19.5" customHeight="1">
      <c r="B18" s="43" t="s">
        <v>1321</v>
      </c>
      <c r="C18" s="46" t="s">
        <v>969</v>
      </c>
      <c r="R18" s="43">
        <v>20</v>
      </c>
    </row>
    <row r="19" spans="2:18" ht="19.5" customHeight="1">
      <c r="B19" s="43" t="s">
        <v>1322</v>
      </c>
      <c r="C19" s="46" t="s">
        <v>462</v>
      </c>
      <c r="R19" s="43">
        <v>16</v>
      </c>
    </row>
    <row r="20" spans="1:18" ht="19.5" customHeight="1">
      <c r="A20" s="45"/>
      <c r="B20" s="43" t="s">
        <v>1323</v>
      </c>
      <c r="C20" s="46" t="s">
        <v>849</v>
      </c>
      <c r="N20" s="45"/>
      <c r="R20" s="43">
        <v>12</v>
      </c>
    </row>
    <row r="21" spans="2:18" ht="19.5" customHeight="1">
      <c r="B21" s="43" t="s">
        <v>1324</v>
      </c>
      <c r="C21" s="46" t="s">
        <v>971</v>
      </c>
      <c r="R21" s="43">
        <v>12</v>
      </c>
    </row>
    <row r="22" spans="1:18" ht="19.5" customHeight="1">
      <c r="A22" s="45"/>
      <c r="B22" s="43" t="s">
        <v>1325</v>
      </c>
      <c r="C22" s="46" t="s">
        <v>971</v>
      </c>
      <c r="N22" s="45"/>
      <c r="R22" s="43">
        <v>1.5</v>
      </c>
    </row>
    <row r="23" spans="2:18" ht="19.5" customHeight="1">
      <c r="B23" s="43" t="s">
        <v>1326</v>
      </c>
      <c r="C23" s="46" t="s">
        <v>969</v>
      </c>
      <c r="R23" s="43">
        <v>1.5</v>
      </c>
    </row>
    <row r="24" spans="1:18" ht="19.5" customHeight="1">
      <c r="A24" s="45"/>
      <c r="B24" s="43" t="s">
        <v>192</v>
      </c>
      <c r="C24" s="46" t="s">
        <v>971</v>
      </c>
      <c r="N24" s="45"/>
      <c r="R24" s="43">
        <v>1.5</v>
      </c>
    </row>
    <row r="25" spans="2:18" ht="19.5" customHeight="1">
      <c r="B25" s="43" t="s">
        <v>209</v>
      </c>
      <c r="C25" s="46" t="s">
        <v>1327</v>
      </c>
      <c r="R25" s="43">
        <v>1.5</v>
      </c>
    </row>
    <row r="26" spans="1:18" ht="19.5" customHeight="1">
      <c r="A26" s="45"/>
      <c r="B26" s="43" t="s">
        <v>179</v>
      </c>
      <c r="C26" s="46" t="s">
        <v>177</v>
      </c>
      <c r="N26" s="45"/>
      <c r="R26" s="43">
        <v>1.5</v>
      </c>
    </row>
    <row r="27" spans="1:15" ht="19.5" customHeight="1">
      <c r="A27" s="45"/>
      <c r="B27" s="43" t="s">
        <v>1328</v>
      </c>
      <c r="C27" s="46" t="s">
        <v>849</v>
      </c>
      <c r="N27" s="45"/>
      <c r="O27" s="43">
        <v>20</v>
      </c>
    </row>
    <row r="28" spans="2:15" ht="19.5" customHeight="1">
      <c r="B28" s="43" t="s">
        <v>1329</v>
      </c>
      <c r="C28" s="46" t="s">
        <v>849</v>
      </c>
      <c r="O28" s="43">
        <v>16</v>
      </c>
    </row>
    <row r="29" spans="1:15" ht="19.5" customHeight="1">
      <c r="A29" s="45"/>
      <c r="B29" s="43" t="s">
        <v>1330</v>
      </c>
      <c r="C29" s="46" t="s">
        <v>969</v>
      </c>
      <c r="N29" s="45"/>
      <c r="O29" s="43">
        <v>12</v>
      </c>
    </row>
    <row r="30" spans="1:15" ht="19.5" customHeight="1">
      <c r="A30" s="44"/>
      <c r="B30" s="43" t="s">
        <v>1331</v>
      </c>
      <c r="C30" s="46" t="s">
        <v>969</v>
      </c>
      <c r="O30" s="43">
        <v>12</v>
      </c>
    </row>
    <row r="31" spans="1:15" ht="19.5" customHeight="1">
      <c r="A31" s="44"/>
      <c r="B31" s="43" t="s">
        <v>1332</v>
      </c>
      <c r="C31" s="46" t="s">
        <v>969</v>
      </c>
      <c r="O31" s="43">
        <v>10</v>
      </c>
    </row>
    <row r="32" spans="2:15" ht="19.5" customHeight="1">
      <c r="B32" s="43" t="s">
        <v>1333</v>
      </c>
      <c r="C32" s="46" t="s">
        <v>849</v>
      </c>
      <c r="O32" s="43">
        <v>10</v>
      </c>
    </row>
    <row r="33" spans="2:15" ht="19.5" customHeight="1">
      <c r="B33" s="43" t="s">
        <v>216</v>
      </c>
      <c r="C33" s="46" t="s">
        <v>1327</v>
      </c>
      <c r="O33" s="43">
        <v>10</v>
      </c>
    </row>
    <row r="34" spans="2:15" ht="19.5" customHeight="1">
      <c r="B34" s="43" t="s">
        <v>1334</v>
      </c>
      <c r="C34" s="46" t="s">
        <v>791</v>
      </c>
      <c r="O34" s="43">
        <v>10</v>
      </c>
    </row>
    <row r="35" spans="2:15" ht="19.5" customHeight="1">
      <c r="B35" s="43" t="s">
        <v>1003</v>
      </c>
      <c r="C35" s="46" t="s">
        <v>1002</v>
      </c>
      <c r="O35" s="43">
        <v>8</v>
      </c>
    </row>
    <row r="36" spans="2:15" ht="19.5" customHeight="1">
      <c r="B36" s="43" t="s">
        <v>221</v>
      </c>
      <c r="C36" s="46" t="s">
        <v>849</v>
      </c>
      <c r="O36" s="43">
        <v>8</v>
      </c>
    </row>
    <row r="37" spans="2:15" ht="19.5" customHeight="1">
      <c r="B37" s="43" t="s">
        <v>186</v>
      </c>
      <c r="C37" s="46" t="s">
        <v>971</v>
      </c>
      <c r="O37" s="43">
        <v>8</v>
      </c>
    </row>
    <row r="38" spans="2:15" ht="19.5" customHeight="1">
      <c r="B38" s="43" t="s">
        <v>1335</v>
      </c>
      <c r="C38" s="46" t="s">
        <v>849</v>
      </c>
      <c r="O38" s="43">
        <v>8</v>
      </c>
    </row>
    <row r="39" spans="2:15" ht="19.5" customHeight="1">
      <c r="B39" s="43" t="s">
        <v>383</v>
      </c>
      <c r="C39" s="46" t="s">
        <v>791</v>
      </c>
      <c r="O39" s="43">
        <v>8</v>
      </c>
    </row>
    <row r="40" spans="2:15" ht="19.5" customHeight="1">
      <c r="B40" s="43" t="s">
        <v>1336</v>
      </c>
      <c r="C40" s="46" t="s">
        <v>969</v>
      </c>
      <c r="O40" s="43">
        <v>8</v>
      </c>
    </row>
    <row r="41" spans="2:15" ht="19.5" customHeight="1">
      <c r="B41" s="43" t="s">
        <v>1337</v>
      </c>
      <c r="C41" s="46" t="s">
        <v>978</v>
      </c>
      <c r="O41" s="43">
        <v>8</v>
      </c>
    </row>
    <row r="42" spans="2:15" ht="19.5" customHeight="1">
      <c r="B42" s="43" t="s">
        <v>1338</v>
      </c>
      <c r="C42" s="46" t="s">
        <v>1327</v>
      </c>
      <c r="O42" s="43">
        <v>8</v>
      </c>
    </row>
    <row r="43" spans="2:15" ht="19.5" customHeight="1">
      <c r="B43" s="43" t="s">
        <v>1339</v>
      </c>
      <c r="C43" s="46" t="s">
        <v>849</v>
      </c>
      <c r="O43" s="43">
        <v>6</v>
      </c>
    </row>
    <row r="44" spans="2:15" ht="19.5" customHeight="1">
      <c r="B44" s="43" t="s">
        <v>1340</v>
      </c>
      <c r="C44" s="46" t="s">
        <v>984</v>
      </c>
      <c r="O44" s="43">
        <v>6</v>
      </c>
    </row>
    <row r="45" spans="2:15" ht="19.5" customHeight="1">
      <c r="B45" s="43" t="s">
        <v>1341</v>
      </c>
      <c r="C45" s="46" t="s">
        <v>849</v>
      </c>
      <c r="O45" s="43">
        <v>6</v>
      </c>
    </row>
    <row r="46" spans="2:15" ht="19.5" customHeight="1">
      <c r="B46" s="43" t="s">
        <v>1342</v>
      </c>
      <c r="C46" s="46" t="s">
        <v>849</v>
      </c>
      <c r="O46" s="43">
        <v>6</v>
      </c>
    </row>
    <row r="47" spans="2:15" ht="19.5" customHeight="1">
      <c r="B47" s="43" t="s">
        <v>1343</v>
      </c>
      <c r="C47" s="46" t="s">
        <v>1327</v>
      </c>
      <c r="O47" s="43">
        <v>4</v>
      </c>
    </row>
    <row r="48" spans="2:15" ht="19.5" customHeight="1">
      <c r="B48" s="43" t="s">
        <v>197</v>
      </c>
      <c r="C48" s="46" t="s">
        <v>791</v>
      </c>
      <c r="O48" s="43">
        <v>4</v>
      </c>
    </row>
    <row r="49" spans="2:15" ht="19.5" customHeight="1">
      <c r="B49" s="43" t="s">
        <v>175</v>
      </c>
      <c r="C49" s="46" t="s">
        <v>222</v>
      </c>
      <c r="O49" s="43">
        <v>4</v>
      </c>
    </row>
    <row r="50" spans="2:15" ht="19.5" customHeight="1">
      <c r="B50" s="43" t="s">
        <v>224</v>
      </c>
      <c r="C50" s="46" t="s">
        <v>1327</v>
      </c>
      <c r="O50" s="43">
        <v>4</v>
      </c>
    </row>
    <row r="51" spans="2:15" ht="19.5" customHeight="1">
      <c r="B51" s="43" t="s">
        <v>1344</v>
      </c>
      <c r="C51" s="46" t="s">
        <v>971</v>
      </c>
      <c r="O51" s="43">
        <v>4</v>
      </c>
    </row>
    <row r="52" spans="2:15" ht="19.5" customHeight="1">
      <c r="B52" s="43" t="s">
        <v>408</v>
      </c>
      <c r="C52" s="46" t="s">
        <v>971</v>
      </c>
      <c r="O52" s="43">
        <v>4</v>
      </c>
    </row>
    <row r="53" spans="2:15" ht="19.5" customHeight="1">
      <c r="B53" s="43" t="s">
        <v>1345</v>
      </c>
      <c r="C53" s="46" t="s">
        <v>984</v>
      </c>
      <c r="O53" s="43">
        <v>1.5</v>
      </c>
    </row>
    <row r="54" spans="2:15" ht="19.5" customHeight="1">
      <c r="B54" s="43" t="s">
        <v>285</v>
      </c>
      <c r="C54" s="46" t="s">
        <v>984</v>
      </c>
      <c r="O54" s="43">
        <v>1.5</v>
      </c>
    </row>
    <row r="55" spans="2:15" ht="19.5" customHeight="1">
      <c r="B55" s="43" t="s">
        <v>1346</v>
      </c>
      <c r="C55" s="46" t="s">
        <v>971</v>
      </c>
      <c r="O55" s="43">
        <v>1.5</v>
      </c>
    </row>
    <row r="56" spans="2:15" ht="19.5" customHeight="1">
      <c r="B56" s="43" t="s">
        <v>1347</v>
      </c>
      <c r="C56" s="46" t="s">
        <v>984</v>
      </c>
      <c r="O56" s="43">
        <v>1.5</v>
      </c>
    </row>
    <row r="57" spans="2:15" ht="19.5" customHeight="1">
      <c r="B57" s="43" t="s">
        <v>1348</v>
      </c>
      <c r="C57" s="46" t="s">
        <v>1327</v>
      </c>
      <c r="O57" s="43">
        <v>1.5</v>
      </c>
    </row>
    <row r="58" spans="2:15" ht="19.5" customHeight="1">
      <c r="B58" s="43" t="s">
        <v>1349</v>
      </c>
      <c r="C58" s="46" t="s">
        <v>791</v>
      </c>
      <c r="O58" s="43">
        <v>1.5</v>
      </c>
    </row>
    <row r="59" spans="2:15" ht="19.5" customHeight="1">
      <c r="B59" s="43" t="s">
        <v>1350</v>
      </c>
      <c r="C59" s="46" t="s">
        <v>849</v>
      </c>
      <c r="O59" s="43">
        <v>1.5</v>
      </c>
    </row>
    <row r="60" spans="2:15" ht="19.5" customHeight="1">
      <c r="B60" s="43" t="s">
        <v>970</v>
      </c>
      <c r="C60" s="46" t="s">
        <v>971</v>
      </c>
      <c r="O60" s="43">
        <v>1.5</v>
      </c>
    </row>
    <row r="61" spans="2:15" ht="19.5" customHeight="1">
      <c r="B61" s="43" t="s">
        <v>1351</v>
      </c>
      <c r="C61" s="46" t="s">
        <v>1002</v>
      </c>
      <c r="O61" s="43">
        <v>1.5</v>
      </c>
    </row>
    <row r="62" spans="2:15" ht="19.5" customHeight="1">
      <c r="B62" s="43" t="s">
        <v>1352</v>
      </c>
      <c r="C62" s="46" t="s">
        <v>849</v>
      </c>
      <c r="O62" s="43">
        <v>1.5</v>
      </c>
    </row>
    <row r="63" spans="2:15" ht="19.5" customHeight="1">
      <c r="B63" s="43" t="s">
        <v>1353</v>
      </c>
      <c r="C63" s="46" t="s">
        <v>984</v>
      </c>
      <c r="O63" s="43">
        <v>1.5</v>
      </c>
    </row>
    <row r="64" spans="2:15" ht="19.5" customHeight="1">
      <c r="B64" s="43" t="s">
        <v>1354</v>
      </c>
      <c r="C64" s="46" t="s">
        <v>1002</v>
      </c>
      <c r="O64" s="43">
        <v>1.5</v>
      </c>
    </row>
    <row r="65" spans="2:15" ht="19.5" customHeight="1">
      <c r="B65" s="43" t="s">
        <v>1355</v>
      </c>
      <c r="C65" s="46" t="s">
        <v>971</v>
      </c>
      <c r="O65" s="43">
        <v>1.5</v>
      </c>
    </row>
    <row r="66" spans="2:15" ht="19.5" customHeight="1">
      <c r="B66" s="43" t="s">
        <v>1356</v>
      </c>
      <c r="C66" s="46" t="s">
        <v>984</v>
      </c>
      <c r="O66" s="43">
        <v>1.5</v>
      </c>
    </row>
    <row r="67" spans="2:16" ht="19.5" customHeight="1">
      <c r="B67" s="43" t="s">
        <v>1357</v>
      </c>
      <c r="C67" s="46" t="s">
        <v>850</v>
      </c>
      <c r="P67" s="43">
        <v>7</v>
      </c>
    </row>
    <row r="68" spans="2:16" ht="19.5" customHeight="1">
      <c r="B68" s="43" t="s">
        <v>203</v>
      </c>
      <c r="C68" s="46" t="s">
        <v>791</v>
      </c>
      <c r="P68" s="43">
        <v>5.6</v>
      </c>
    </row>
    <row r="69" spans="2:16" ht="19.5" customHeight="1">
      <c r="B69" s="43" t="s">
        <v>1358</v>
      </c>
      <c r="C69" s="46" t="s">
        <v>971</v>
      </c>
      <c r="P69" s="43">
        <v>4.2</v>
      </c>
    </row>
    <row r="70" spans="2:16" ht="19.5" customHeight="1">
      <c r="B70" s="43" t="s">
        <v>1359</v>
      </c>
      <c r="C70" s="46" t="s">
        <v>969</v>
      </c>
      <c r="P70" s="43">
        <v>4.2</v>
      </c>
    </row>
    <row r="71" spans="2:16" ht="19.5" customHeight="1">
      <c r="B71" s="43" t="s">
        <v>1360</v>
      </c>
      <c r="C71" s="46" t="s">
        <v>858</v>
      </c>
      <c r="P71" s="43">
        <v>3.5</v>
      </c>
    </row>
    <row r="72" spans="2:16" ht="19.5" customHeight="1">
      <c r="B72" s="43" t="s">
        <v>1361</v>
      </c>
      <c r="C72" s="46" t="s">
        <v>850</v>
      </c>
      <c r="P72" s="43">
        <v>3.5</v>
      </c>
    </row>
    <row r="73" spans="2:16" ht="19.5" customHeight="1">
      <c r="B73" s="43" t="s">
        <v>1362</v>
      </c>
      <c r="C73" s="46" t="s">
        <v>971</v>
      </c>
      <c r="P73" s="43">
        <v>3.5</v>
      </c>
    </row>
    <row r="74" spans="2:16" ht="19.5" customHeight="1">
      <c r="B74" s="43" t="s">
        <v>1363</v>
      </c>
      <c r="C74" s="46" t="s">
        <v>990</v>
      </c>
      <c r="P74" s="43">
        <v>3.5</v>
      </c>
    </row>
    <row r="75" spans="2:16" ht="19.5" customHeight="1">
      <c r="B75" s="43" t="s">
        <v>1364</v>
      </c>
      <c r="C75" s="46" t="s">
        <v>990</v>
      </c>
      <c r="P75" s="43">
        <v>2.8</v>
      </c>
    </row>
    <row r="76" spans="2:16" ht="19.5" customHeight="1">
      <c r="B76" s="43" t="s">
        <v>1365</v>
      </c>
      <c r="C76" s="46" t="s">
        <v>849</v>
      </c>
      <c r="P76" s="43">
        <v>2.8</v>
      </c>
    </row>
    <row r="77" spans="2:16" ht="19.5" customHeight="1">
      <c r="B77" s="43" t="s">
        <v>1366</v>
      </c>
      <c r="C77" s="46" t="s">
        <v>849</v>
      </c>
      <c r="P77" s="43">
        <v>2.8</v>
      </c>
    </row>
    <row r="78" spans="2:16" ht="19.5" customHeight="1">
      <c r="B78" s="43" t="s">
        <v>1367</v>
      </c>
      <c r="C78" s="46" t="s">
        <v>1327</v>
      </c>
      <c r="P78" s="43">
        <v>2.8</v>
      </c>
    </row>
    <row r="79" spans="2:16" ht="19.5" customHeight="1">
      <c r="B79" s="43" t="s">
        <v>1368</v>
      </c>
      <c r="C79" s="46" t="s">
        <v>1002</v>
      </c>
      <c r="P79" s="43">
        <v>2.8</v>
      </c>
    </row>
    <row r="80" spans="2:16" ht="19.5" customHeight="1">
      <c r="B80" s="43" t="s">
        <v>1369</v>
      </c>
      <c r="C80" s="46" t="s">
        <v>1327</v>
      </c>
      <c r="P80" s="43">
        <v>2.8</v>
      </c>
    </row>
    <row r="81" spans="2:16" ht="19.5" customHeight="1">
      <c r="B81" s="43" t="s">
        <v>425</v>
      </c>
      <c r="C81" s="46" t="s">
        <v>971</v>
      </c>
      <c r="P81" s="43">
        <v>2.8</v>
      </c>
    </row>
    <row r="82" spans="2:16" ht="19.5" customHeight="1">
      <c r="B82" s="43" t="s">
        <v>987</v>
      </c>
      <c r="C82" s="46" t="s">
        <v>978</v>
      </c>
      <c r="P82" s="43">
        <v>2.8</v>
      </c>
    </row>
    <row r="83" spans="2:16" ht="19.5" customHeight="1">
      <c r="B83" s="43" t="s">
        <v>385</v>
      </c>
      <c r="C83" s="46" t="s">
        <v>1370</v>
      </c>
      <c r="P83" s="43">
        <v>2.1</v>
      </c>
    </row>
    <row r="84" spans="2:16" ht="19.5" customHeight="1">
      <c r="B84" s="43" t="s">
        <v>1030</v>
      </c>
      <c r="C84" s="46" t="s">
        <v>984</v>
      </c>
      <c r="P84" s="43">
        <v>2.1</v>
      </c>
    </row>
    <row r="85" spans="2:16" ht="19.5" customHeight="1">
      <c r="B85" s="43" t="s">
        <v>1371</v>
      </c>
      <c r="C85" s="46" t="s">
        <v>849</v>
      </c>
      <c r="P85" s="43">
        <v>2.1</v>
      </c>
    </row>
    <row r="86" spans="2:16" ht="19.5" customHeight="1">
      <c r="B86" s="43" t="s">
        <v>1372</v>
      </c>
      <c r="C86" s="46" t="s">
        <v>484</v>
      </c>
      <c r="P86" s="43">
        <v>2.1</v>
      </c>
    </row>
    <row r="87" spans="2:16" ht="19.5" customHeight="1">
      <c r="B87" s="43" t="s">
        <v>1373</v>
      </c>
      <c r="C87" s="46" t="s">
        <v>1002</v>
      </c>
      <c r="P87" s="43">
        <v>2.1</v>
      </c>
    </row>
    <row r="88" spans="2:16" ht="19.5" customHeight="1">
      <c r="B88" s="43" t="s">
        <v>1374</v>
      </c>
      <c r="C88" s="46" t="s">
        <v>978</v>
      </c>
      <c r="P88" s="43">
        <v>2.1</v>
      </c>
    </row>
    <row r="89" spans="2:16" ht="19.5" customHeight="1">
      <c r="B89" s="43" t="s">
        <v>1375</v>
      </c>
      <c r="C89" s="46" t="s">
        <v>849</v>
      </c>
      <c r="P89" s="43">
        <v>2.1</v>
      </c>
    </row>
    <row r="90" spans="2:16" ht="19.5" customHeight="1">
      <c r="B90" s="43" t="s">
        <v>1376</v>
      </c>
      <c r="C90" s="46" t="s">
        <v>990</v>
      </c>
      <c r="P90" s="43">
        <v>2.1</v>
      </c>
    </row>
    <row r="91" spans="2:16" ht="19.5" customHeight="1">
      <c r="B91" s="43" t="s">
        <v>418</v>
      </c>
      <c r="C91" s="46" t="s">
        <v>969</v>
      </c>
      <c r="P91" s="43">
        <v>2.1</v>
      </c>
    </row>
    <row r="92" spans="2:16" ht="19.5" customHeight="1">
      <c r="B92" s="43" t="s">
        <v>1377</v>
      </c>
      <c r="C92" s="46" t="s">
        <v>849</v>
      </c>
      <c r="P92" s="43">
        <v>2.1</v>
      </c>
    </row>
    <row r="93" spans="2:16" ht="19.5" customHeight="1">
      <c r="B93" s="43" t="s">
        <v>1378</v>
      </c>
      <c r="C93" s="46" t="s">
        <v>849</v>
      </c>
      <c r="P93" s="43">
        <v>2.1</v>
      </c>
    </row>
    <row r="94" spans="2:16" ht="19.5" customHeight="1">
      <c r="B94" s="43" t="s">
        <v>1379</v>
      </c>
      <c r="C94" s="46" t="s">
        <v>849</v>
      </c>
      <c r="P94" s="43">
        <v>1</v>
      </c>
    </row>
    <row r="95" spans="2:16" ht="19.5" customHeight="1">
      <c r="B95" s="43" t="s">
        <v>1380</v>
      </c>
      <c r="C95" s="46" t="s">
        <v>484</v>
      </c>
      <c r="P95" s="43">
        <v>1</v>
      </c>
    </row>
    <row r="96" spans="2:16" ht="19.5" customHeight="1">
      <c r="B96" s="43" t="s">
        <v>1381</v>
      </c>
      <c r="C96" s="46" t="s">
        <v>971</v>
      </c>
      <c r="P96" s="43">
        <v>1</v>
      </c>
    </row>
    <row r="97" spans="2:16" ht="19.5" customHeight="1">
      <c r="B97" s="43" t="s">
        <v>1382</v>
      </c>
      <c r="C97" s="46" t="s">
        <v>850</v>
      </c>
      <c r="P97" s="43">
        <v>1</v>
      </c>
    </row>
    <row r="98" spans="2:16" ht="19.5" customHeight="1">
      <c r="B98" s="43" t="s">
        <v>1383</v>
      </c>
      <c r="C98" s="46" t="s">
        <v>849</v>
      </c>
      <c r="P98" s="43">
        <v>1</v>
      </c>
    </row>
    <row r="99" spans="2:16" ht="19.5" customHeight="1">
      <c r="B99" s="43" t="s">
        <v>220</v>
      </c>
      <c r="C99" s="46" t="s">
        <v>1327</v>
      </c>
      <c r="P99" s="43">
        <v>1</v>
      </c>
    </row>
    <row r="100" spans="2:16" ht="19.5" customHeight="1">
      <c r="B100" s="43" t="s">
        <v>1384</v>
      </c>
      <c r="C100" s="46" t="s">
        <v>984</v>
      </c>
      <c r="P100" s="43">
        <v>1</v>
      </c>
    </row>
    <row r="101" spans="2:16" ht="19.5" customHeight="1">
      <c r="B101" s="43" t="s">
        <v>1385</v>
      </c>
      <c r="C101" s="46" t="s">
        <v>971</v>
      </c>
      <c r="P101" s="43">
        <v>1</v>
      </c>
    </row>
    <row r="102" spans="2:16" ht="19.5" customHeight="1">
      <c r="B102" s="43" t="s">
        <v>1018</v>
      </c>
      <c r="C102" s="46" t="s">
        <v>990</v>
      </c>
      <c r="P102" s="43">
        <v>1</v>
      </c>
    </row>
    <row r="103" spans="2:16" ht="19.5" customHeight="1">
      <c r="B103" s="43" t="s">
        <v>1386</v>
      </c>
      <c r="C103" s="46" t="s">
        <v>462</v>
      </c>
      <c r="P103" s="43">
        <v>1</v>
      </c>
    </row>
    <row r="104" spans="2:16" ht="19.5" customHeight="1">
      <c r="B104" s="43" t="s">
        <v>1387</v>
      </c>
      <c r="C104" s="46" t="s">
        <v>849</v>
      </c>
      <c r="P104" s="43">
        <v>1</v>
      </c>
    </row>
    <row r="105" spans="2:16" ht="19.5" customHeight="1">
      <c r="B105" s="43" t="s">
        <v>986</v>
      </c>
      <c r="C105" s="46" t="s">
        <v>222</v>
      </c>
      <c r="P105" s="43">
        <v>1</v>
      </c>
    </row>
    <row r="106" spans="2:16" ht="19.5" customHeight="1">
      <c r="B106" s="43" t="s">
        <v>1388</v>
      </c>
      <c r="C106" s="46" t="s">
        <v>849</v>
      </c>
      <c r="P106" s="43">
        <v>1</v>
      </c>
    </row>
    <row r="107" spans="2:16" ht="19.5" customHeight="1">
      <c r="B107" s="43" t="s">
        <v>1389</v>
      </c>
      <c r="C107" s="46" t="s">
        <v>849</v>
      </c>
      <c r="P107" s="43">
        <v>1</v>
      </c>
    </row>
    <row r="108" spans="2:16" ht="19.5" customHeight="1">
      <c r="B108" s="43" t="s">
        <v>1390</v>
      </c>
      <c r="C108" s="46" t="s">
        <v>849</v>
      </c>
      <c r="P108" s="43">
        <v>1</v>
      </c>
    </row>
    <row r="109" spans="2:16" ht="19.5" customHeight="1">
      <c r="B109" s="43" t="s">
        <v>1391</v>
      </c>
      <c r="C109" s="46" t="s">
        <v>1002</v>
      </c>
      <c r="P109" s="43">
        <v>1</v>
      </c>
    </row>
    <row r="110" spans="2:16" ht="19.5" customHeight="1">
      <c r="B110" s="43" t="s">
        <v>1392</v>
      </c>
      <c r="C110" s="46" t="s">
        <v>971</v>
      </c>
      <c r="P110" s="43">
        <v>1</v>
      </c>
    </row>
    <row r="111" spans="2:16" ht="19.5" customHeight="1">
      <c r="B111" s="43" t="s">
        <v>1393</v>
      </c>
      <c r="C111" s="46" t="s">
        <v>850</v>
      </c>
      <c r="P111" s="43">
        <v>1</v>
      </c>
    </row>
    <row r="112" spans="2:16" ht="19.5" customHeight="1">
      <c r="B112" s="43" t="s">
        <v>1394</v>
      </c>
      <c r="C112" s="46" t="s">
        <v>462</v>
      </c>
      <c r="P112" s="43">
        <v>1</v>
      </c>
    </row>
    <row r="113" spans="2:16" ht="19.5" customHeight="1">
      <c r="B113" s="43" t="s">
        <v>1395</v>
      </c>
      <c r="C113" s="46" t="s">
        <v>971</v>
      </c>
      <c r="P113" s="43">
        <v>1</v>
      </c>
    </row>
    <row r="114" spans="2:17" ht="19.5" customHeight="1">
      <c r="B114" s="43" t="s">
        <v>1017</v>
      </c>
      <c r="C114" s="46" t="s">
        <v>791</v>
      </c>
      <c r="Q114" s="43">
        <v>3</v>
      </c>
    </row>
    <row r="115" spans="2:17" ht="19.5" customHeight="1">
      <c r="B115" s="43" t="s">
        <v>1396</v>
      </c>
      <c r="C115" s="46" t="s">
        <v>849</v>
      </c>
      <c r="Q115" s="43">
        <v>2.4</v>
      </c>
    </row>
    <row r="116" spans="2:17" ht="19.5" customHeight="1">
      <c r="B116" s="43" t="s">
        <v>1397</v>
      </c>
      <c r="C116" s="46" t="s">
        <v>849</v>
      </c>
      <c r="Q116" s="43">
        <v>1.8</v>
      </c>
    </row>
    <row r="117" spans="2:17" ht="19.5" customHeight="1">
      <c r="B117" s="43" t="s">
        <v>1398</v>
      </c>
      <c r="C117" s="46" t="s">
        <v>858</v>
      </c>
      <c r="Q117" s="43">
        <v>1.8</v>
      </c>
    </row>
    <row r="118" spans="2:17" ht="19.5" customHeight="1">
      <c r="B118" s="43" t="s">
        <v>1399</v>
      </c>
      <c r="C118" s="46" t="s">
        <v>971</v>
      </c>
      <c r="Q118" s="43">
        <v>1.5</v>
      </c>
    </row>
    <row r="119" spans="2:17" ht="19.5" customHeight="1">
      <c r="B119" s="43" t="s">
        <v>1400</v>
      </c>
      <c r="C119" s="46" t="s">
        <v>978</v>
      </c>
      <c r="Q119" s="43">
        <v>1.5</v>
      </c>
    </row>
    <row r="120" spans="2:17" ht="19.5" customHeight="1">
      <c r="B120" s="43" t="s">
        <v>416</v>
      </c>
      <c r="C120" s="46" t="s">
        <v>1401</v>
      </c>
      <c r="Q120" s="43">
        <v>1.5</v>
      </c>
    </row>
    <row r="121" spans="2:17" ht="19.5" customHeight="1">
      <c r="B121" s="43" t="s">
        <v>1402</v>
      </c>
      <c r="C121" s="46" t="s">
        <v>969</v>
      </c>
      <c r="Q121" s="43">
        <v>1.5</v>
      </c>
    </row>
    <row r="122" spans="2:17" ht="19.5" customHeight="1">
      <c r="B122" s="43" t="s">
        <v>1403</v>
      </c>
      <c r="C122" s="46" t="s">
        <v>849</v>
      </c>
      <c r="Q122" s="43">
        <v>0.9</v>
      </c>
    </row>
    <row r="123" spans="2:17" ht="19.5" customHeight="1">
      <c r="B123" s="43" t="s">
        <v>1404</v>
      </c>
      <c r="C123" s="46" t="s">
        <v>858</v>
      </c>
      <c r="Q123" s="43">
        <v>0.9</v>
      </c>
    </row>
    <row r="124" spans="2:17" ht="19.5" customHeight="1">
      <c r="B124" s="43" t="s">
        <v>1405</v>
      </c>
      <c r="C124" s="46" t="s">
        <v>858</v>
      </c>
      <c r="Q124" s="43">
        <v>0.9</v>
      </c>
    </row>
    <row r="125" spans="2:17" ht="19.5" customHeight="1">
      <c r="B125" s="43" t="s">
        <v>1406</v>
      </c>
      <c r="C125" s="46" t="s">
        <v>484</v>
      </c>
      <c r="Q125" s="43">
        <v>0.9</v>
      </c>
    </row>
    <row r="126" spans="2:17" ht="19.5" customHeight="1">
      <c r="B126" s="43" t="s">
        <v>1407</v>
      </c>
      <c r="C126" s="46" t="s">
        <v>858</v>
      </c>
      <c r="Q126" s="43">
        <v>0.9</v>
      </c>
    </row>
    <row r="127" spans="2:17" ht="19.5" customHeight="1">
      <c r="B127" s="43" t="s">
        <v>1408</v>
      </c>
      <c r="C127" s="46" t="s">
        <v>858</v>
      </c>
      <c r="Q127" s="43">
        <v>0.9</v>
      </c>
    </row>
    <row r="128" spans="2:17" ht="19.5" customHeight="1">
      <c r="B128" s="43" t="s">
        <v>1409</v>
      </c>
      <c r="C128" s="46" t="s">
        <v>850</v>
      </c>
      <c r="Q128" s="43">
        <v>0.9</v>
      </c>
    </row>
    <row r="129" spans="2:17" ht="19.5" customHeight="1">
      <c r="B129" s="43" t="s">
        <v>1410</v>
      </c>
      <c r="C129" s="46" t="s">
        <v>849</v>
      </c>
      <c r="Q129" s="43">
        <v>0.9</v>
      </c>
    </row>
    <row r="130" spans="2:17" ht="19.5" customHeight="1">
      <c r="B130" s="43" t="s">
        <v>1411</v>
      </c>
      <c r="C130" s="46" t="s">
        <v>858</v>
      </c>
      <c r="Q130" s="43">
        <v>0.3</v>
      </c>
    </row>
    <row r="131" spans="2:17" ht="19.5" customHeight="1">
      <c r="B131" s="43" t="s">
        <v>1412</v>
      </c>
      <c r="C131" s="46" t="s">
        <v>969</v>
      </c>
      <c r="Q131" s="43">
        <v>0.3</v>
      </c>
    </row>
    <row r="132" spans="2:17" ht="19.5" customHeight="1">
      <c r="B132" s="43" t="s">
        <v>1413</v>
      </c>
      <c r="C132" s="46" t="s">
        <v>849</v>
      </c>
      <c r="Q132" s="43">
        <v>0.3</v>
      </c>
    </row>
    <row r="133" spans="2:17" ht="19.5" customHeight="1">
      <c r="B133" s="43" t="s">
        <v>1414</v>
      </c>
      <c r="C133" s="46" t="s">
        <v>849</v>
      </c>
      <c r="Q133" s="43">
        <v>0.3</v>
      </c>
    </row>
    <row r="134" spans="2:17" ht="19.5" customHeight="1">
      <c r="B134" s="43" t="s">
        <v>1415</v>
      </c>
      <c r="C134" s="46" t="s">
        <v>849</v>
      </c>
      <c r="Q134" s="43">
        <v>0.3</v>
      </c>
    </row>
    <row r="135" spans="2:17" ht="19.5" customHeight="1">
      <c r="B135" s="43" t="s">
        <v>1416</v>
      </c>
      <c r="C135" s="46" t="s">
        <v>858</v>
      </c>
      <c r="Q135" s="43">
        <v>0.3</v>
      </c>
    </row>
    <row r="136" spans="2:17" ht="19.5" customHeight="1">
      <c r="B136" s="43" t="s">
        <v>1417</v>
      </c>
      <c r="C136" s="46" t="s">
        <v>969</v>
      </c>
      <c r="Q136" s="43">
        <v>0.3</v>
      </c>
    </row>
    <row r="137" spans="2:17" ht="19.5" customHeight="1">
      <c r="B137" s="43" t="s">
        <v>1418</v>
      </c>
      <c r="C137" s="46" t="s">
        <v>984</v>
      </c>
      <c r="Q137" s="43">
        <v>0.3</v>
      </c>
    </row>
    <row r="138" spans="2:17" ht="19.5" customHeight="1">
      <c r="B138" s="43" t="s">
        <v>1419</v>
      </c>
      <c r="C138" s="46" t="s">
        <v>849</v>
      </c>
      <c r="Q138" s="43">
        <v>0.3</v>
      </c>
    </row>
    <row r="139" spans="2:17" ht="19.5" customHeight="1">
      <c r="B139" s="43" t="s">
        <v>1420</v>
      </c>
      <c r="C139" s="46" t="s">
        <v>849</v>
      </c>
      <c r="Q139" s="43">
        <v>0.3</v>
      </c>
    </row>
    <row r="140" spans="2:17" ht="19.5" customHeight="1">
      <c r="B140" s="43" t="s">
        <v>1421</v>
      </c>
      <c r="C140" s="46" t="s">
        <v>849</v>
      </c>
      <c r="Q140" s="43">
        <v>0.3</v>
      </c>
    </row>
    <row r="141" spans="2:17" ht="19.5" customHeight="1">
      <c r="B141" s="43" t="s">
        <v>1422</v>
      </c>
      <c r="C141" s="46" t="s">
        <v>974</v>
      </c>
      <c r="Q141" s="43">
        <v>0.3</v>
      </c>
    </row>
    <row r="142" spans="2:17" ht="19.5" customHeight="1">
      <c r="B142" s="43" t="s">
        <v>1423</v>
      </c>
      <c r="C142" s="46" t="s">
        <v>984</v>
      </c>
      <c r="Q142" s="43">
        <v>0.3</v>
      </c>
    </row>
    <row r="143" ht="19.5" customHeight="1">
      <c r="C143" s="46"/>
    </row>
    <row r="144" spans="2:13" ht="19.5" customHeight="1">
      <c r="B144" s="43" t="s">
        <v>1427</v>
      </c>
      <c r="C144" s="46" t="s">
        <v>969</v>
      </c>
      <c r="M144" s="43">
        <v>20</v>
      </c>
    </row>
    <row r="145" spans="2:13" ht="19.5" customHeight="1">
      <c r="B145" s="43" t="s">
        <v>1428</v>
      </c>
      <c r="C145" s="46" t="s">
        <v>969</v>
      </c>
      <c r="M145" s="43">
        <v>16</v>
      </c>
    </row>
    <row r="146" spans="2:13" ht="19.5" customHeight="1">
      <c r="B146" s="43" t="s">
        <v>486</v>
      </c>
      <c r="C146" s="46" t="s">
        <v>850</v>
      </c>
      <c r="M146" s="43">
        <v>12</v>
      </c>
    </row>
    <row r="147" spans="2:13" ht="19.5" customHeight="1">
      <c r="B147" s="43" t="s">
        <v>1429</v>
      </c>
      <c r="C147" s="46" t="s">
        <v>969</v>
      </c>
      <c r="M147" s="43">
        <v>12</v>
      </c>
    </row>
    <row r="148" spans="2:13" ht="19.5" customHeight="1">
      <c r="B148" s="43" t="s">
        <v>1430</v>
      </c>
      <c r="C148" s="46" t="s">
        <v>177</v>
      </c>
      <c r="M148" s="43">
        <v>4</v>
      </c>
    </row>
    <row r="149" spans="2:13" ht="19.5" customHeight="1">
      <c r="B149" s="43" t="s">
        <v>1431</v>
      </c>
      <c r="C149" s="46" t="s">
        <v>1327</v>
      </c>
      <c r="M149" s="43">
        <v>4</v>
      </c>
    </row>
    <row r="150" spans="2:13" ht="19.5" customHeight="1">
      <c r="B150" s="43" t="s">
        <v>1432</v>
      </c>
      <c r="C150" s="46" t="s">
        <v>974</v>
      </c>
      <c r="M150" s="43">
        <v>1.5</v>
      </c>
    </row>
    <row r="151" spans="2:14" ht="19.5" customHeight="1">
      <c r="B151" s="43" t="s">
        <v>1433</v>
      </c>
      <c r="C151" s="46" t="s">
        <v>969</v>
      </c>
      <c r="N151" s="43">
        <v>7</v>
      </c>
    </row>
    <row r="152" spans="2:14" ht="19.5" customHeight="1">
      <c r="B152" s="43" t="s">
        <v>1434</v>
      </c>
      <c r="C152" s="46" t="s">
        <v>849</v>
      </c>
      <c r="N152" s="43">
        <v>5.6</v>
      </c>
    </row>
    <row r="153" spans="2:14" ht="19.5" customHeight="1">
      <c r="B153" s="43" t="s">
        <v>1435</v>
      </c>
      <c r="C153" s="46" t="s">
        <v>1002</v>
      </c>
      <c r="N153" s="43">
        <v>4.2</v>
      </c>
    </row>
    <row r="154" spans="2:14" ht="19.5" customHeight="1">
      <c r="B154" s="43" t="s">
        <v>1436</v>
      </c>
      <c r="C154" s="46" t="s">
        <v>990</v>
      </c>
      <c r="N154" s="43">
        <v>4.2</v>
      </c>
    </row>
    <row r="155" spans="2:14" ht="19.5" customHeight="1">
      <c r="B155" s="43" t="s">
        <v>1437</v>
      </c>
      <c r="C155" s="46" t="s">
        <v>969</v>
      </c>
      <c r="N155" s="43">
        <v>3.5</v>
      </c>
    </row>
    <row r="156" spans="2:14" ht="19.5" customHeight="1">
      <c r="B156" s="43" t="s">
        <v>1438</v>
      </c>
      <c r="C156" s="46" t="s">
        <v>858</v>
      </c>
      <c r="N156" s="43">
        <v>3.5</v>
      </c>
    </row>
    <row r="157" spans="2:14" ht="19.5" customHeight="1">
      <c r="B157" s="43" t="s">
        <v>503</v>
      </c>
      <c r="C157" s="46" t="s">
        <v>969</v>
      </c>
      <c r="N157" s="43">
        <v>3.5</v>
      </c>
    </row>
    <row r="158" spans="2:14" ht="19.5" customHeight="1">
      <c r="B158" s="43" t="s">
        <v>1051</v>
      </c>
      <c r="C158" s="46" t="s">
        <v>484</v>
      </c>
      <c r="N158" s="43">
        <v>3.5</v>
      </c>
    </row>
    <row r="159" spans="2:14" ht="19.5" customHeight="1">
      <c r="B159" s="43" t="s">
        <v>1439</v>
      </c>
      <c r="C159" s="46" t="s">
        <v>177</v>
      </c>
      <c r="N159" s="43">
        <v>2.1</v>
      </c>
    </row>
    <row r="160" spans="2:14" ht="19.5" customHeight="1">
      <c r="B160" s="43" t="s">
        <v>1440</v>
      </c>
      <c r="C160" s="46" t="s">
        <v>849</v>
      </c>
      <c r="N160" s="43">
        <v>2.1</v>
      </c>
    </row>
    <row r="161" spans="2:14" ht="19.5" customHeight="1">
      <c r="B161" s="43" t="s">
        <v>1441</v>
      </c>
      <c r="C161" s="46" t="s">
        <v>849</v>
      </c>
      <c r="N161" s="43">
        <v>2.1</v>
      </c>
    </row>
    <row r="162" spans="2:14" ht="19.5" customHeight="1">
      <c r="B162" s="43" t="s">
        <v>1442</v>
      </c>
      <c r="C162" s="46" t="s">
        <v>974</v>
      </c>
      <c r="N162" s="43">
        <v>2.1</v>
      </c>
    </row>
    <row r="163" spans="2:14" ht="19.5" customHeight="1">
      <c r="B163" s="43" t="s">
        <v>1443</v>
      </c>
      <c r="C163" s="46" t="s">
        <v>849</v>
      </c>
      <c r="N163" s="43">
        <v>1</v>
      </c>
    </row>
    <row r="164" spans="2:14" ht="19.5" customHeight="1">
      <c r="B164" s="43" t="s">
        <v>1043</v>
      </c>
      <c r="C164" s="46" t="s">
        <v>484</v>
      </c>
      <c r="N164" s="43">
        <v>1</v>
      </c>
    </row>
    <row r="165" spans="2:14" ht="19.5" customHeight="1">
      <c r="B165" s="43" t="s">
        <v>1444</v>
      </c>
      <c r="C165" s="46" t="s">
        <v>974</v>
      </c>
      <c r="N165" s="43">
        <v>1</v>
      </c>
    </row>
    <row r="166" spans="2:14" ht="19.5" customHeight="1">
      <c r="B166" s="43" t="s">
        <v>1445</v>
      </c>
      <c r="C166" s="46" t="s">
        <v>990</v>
      </c>
      <c r="N166" s="43">
        <v>1</v>
      </c>
    </row>
    <row r="167" spans="2:14" ht="19.5" customHeight="1">
      <c r="B167" s="43" t="s">
        <v>1446</v>
      </c>
      <c r="C167" s="46" t="s">
        <v>969</v>
      </c>
      <c r="N167" s="43">
        <v>1</v>
      </c>
    </row>
    <row r="168" spans="2:14" ht="19.5" customHeight="1">
      <c r="B168" s="43" t="s">
        <v>1447</v>
      </c>
      <c r="C168" s="46" t="s">
        <v>1002</v>
      </c>
      <c r="N168" s="43">
        <v>1</v>
      </c>
    </row>
    <row r="169" spans="2:14" ht="19.5" customHeight="1">
      <c r="B169" s="43" t="s">
        <v>1448</v>
      </c>
      <c r="C169" s="46" t="s">
        <v>858</v>
      </c>
      <c r="N169" s="43">
        <v>1</v>
      </c>
    </row>
    <row r="170" spans="2:14" ht="19.5" customHeight="1">
      <c r="B170" s="43" t="s">
        <v>1038</v>
      </c>
      <c r="C170" s="46" t="s">
        <v>974</v>
      </c>
      <c r="N170" s="43">
        <v>1</v>
      </c>
    </row>
    <row r="171" spans="2:14" ht="19.5" customHeight="1">
      <c r="B171" s="43" t="s">
        <v>1449</v>
      </c>
      <c r="C171" s="46" t="s">
        <v>969</v>
      </c>
      <c r="N171" s="43">
        <v>1</v>
      </c>
    </row>
    <row r="172" spans="2:14" ht="19.5" customHeight="1">
      <c r="B172" s="43" t="s">
        <v>1450</v>
      </c>
      <c r="C172" s="46" t="s">
        <v>849</v>
      </c>
      <c r="N172" s="43">
        <v>1</v>
      </c>
    </row>
    <row r="173" spans="2:14" ht="19.5" customHeight="1">
      <c r="B173" s="43" t="s">
        <v>1451</v>
      </c>
      <c r="C173" s="46" t="s">
        <v>969</v>
      </c>
      <c r="N173" s="43">
        <v>1</v>
      </c>
    </row>
    <row r="174" ht="19.5" customHeight="1">
      <c r="C174" s="46"/>
    </row>
    <row r="175" ht="19.5" customHeight="1">
      <c r="C175" s="46"/>
    </row>
    <row r="176" ht="19.5" customHeight="1">
      <c r="C176" s="46"/>
    </row>
    <row r="177" ht="19.5" customHeight="1">
      <c r="C177" s="46"/>
    </row>
    <row r="178" ht="19.5" customHeight="1">
      <c r="C178" s="46"/>
    </row>
    <row r="179" ht="19.5" customHeight="1">
      <c r="C179" s="46"/>
    </row>
    <row r="180" ht="19.5" customHeight="1">
      <c r="C180" s="46"/>
    </row>
    <row r="181" ht="19.5" customHeight="1">
      <c r="C181" s="46"/>
    </row>
    <row r="182" ht="19.5" customHeight="1">
      <c r="C182" s="46"/>
    </row>
    <row r="183" ht="19.5" customHeight="1">
      <c r="C183" s="46"/>
    </row>
    <row r="184" ht="19.5" customHeight="1">
      <c r="C184" s="46"/>
    </row>
    <row r="185" ht="19.5" customHeight="1">
      <c r="C185" s="46"/>
    </row>
    <row r="186" ht="19.5" customHeight="1">
      <c r="C186" s="46"/>
    </row>
    <row r="187" ht="19.5" customHeight="1">
      <c r="C187" s="46"/>
    </row>
    <row r="188" ht="19.5" customHeight="1">
      <c r="C188" s="46"/>
    </row>
    <row r="189" ht="19.5" customHeight="1">
      <c r="C189" s="46"/>
    </row>
    <row r="190" ht="19.5" customHeight="1">
      <c r="C190" s="46"/>
    </row>
    <row r="191" ht="19.5" customHeight="1">
      <c r="C191" s="46"/>
    </row>
    <row r="192" ht="19.5" customHeight="1">
      <c r="C192" s="46"/>
    </row>
    <row r="193" ht="19.5" customHeight="1">
      <c r="C193" s="46"/>
    </row>
    <row r="194" ht="19.5" customHeight="1">
      <c r="C194" s="46"/>
    </row>
    <row r="195" ht="19.5" customHeight="1">
      <c r="C195" s="46"/>
    </row>
    <row r="196" ht="19.5" customHeight="1">
      <c r="C196" s="46"/>
    </row>
    <row r="197" ht="19.5" customHeight="1">
      <c r="C197" s="46"/>
    </row>
    <row r="198" ht="19.5" customHeight="1">
      <c r="C198" s="46"/>
    </row>
    <row r="199" ht="19.5" customHeight="1">
      <c r="C199" s="46"/>
    </row>
    <row r="200" ht="19.5" customHeight="1">
      <c r="C200" s="46"/>
    </row>
    <row r="201" ht="19.5" customHeight="1">
      <c r="C201" s="46"/>
    </row>
    <row r="202" ht="19.5" customHeight="1">
      <c r="C202" s="46"/>
    </row>
    <row r="203" ht="19.5" customHeight="1">
      <c r="C203" s="46"/>
    </row>
    <row r="204" ht="19.5" customHeight="1">
      <c r="C204" s="46"/>
    </row>
    <row r="205" ht="19.5" customHeight="1">
      <c r="C205" s="46"/>
    </row>
    <row r="206" ht="19.5" customHeight="1">
      <c r="C206" s="46"/>
    </row>
    <row r="207" ht="19.5" customHeight="1">
      <c r="C207" s="46"/>
    </row>
    <row r="208" ht="19.5" customHeight="1">
      <c r="C208" s="46"/>
    </row>
    <row r="209" ht="19.5" customHeight="1">
      <c r="C209" s="46"/>
    </row>
    <row r="210" ht="19.5" customHeight="1">
      <c r="C210" s="46"/>
    </row>
    <row r="211" ht="19.5" customHeight="1">
      <c r="C211" s="46"/>
    </row>
    <row r="212" ht="19.5" customHeight="1">
      <c r="C212" s="46"/>
    </row>
    <row r="213" ht="19.5" customHeight="1">
      <c r="C213" s="46"/>
    </row>
    <row r="214" ht="19.5" customHeight="1">
      <c r="C214" s="46"/>
    </row>
    <row r="215" ht="19.5" customHeight="1">
      <c r="C215" s="46"/>
    </row>
    <row r="216" ht="19.5" customHeight="1">
      <c r="C216" s="46"/>
    </row>
    <row r="217" ht="19.5" customHeight="1">
      <c r="C217" s="46"/>
    </row>
    <row r="218" ht="19.5" customHeight="1">
      <c r="C218" s="46"/>
    </row>
    <row r="219" ht="19.5" customHeight="1">
      <c r="C219" s="46"/>
    </row>
    <row r="220" ht="19.5" customHeight="1">
      <c r="C220" s="46"/>
    </row>
    <row r="221" ht="19.5" customHeight="1">
      <c r="C221" s="46"/>
    </row>
    <row r="222" ht="19.5" customHeight="1">
      <c r="C222" s="46"/>
    </row>
    <row r="223" ht="19.5" customHeight="1">
      <c r="C223" s="46"/>
    </row>
    <row r="224" ht="19.5" customHeight="1">
      <c r="C224" s="46"/>
    </row>
    <row r="225" ht="19.5" customHeight="1">
      <c r="C225" s="46"/>
    </row>
    <row r="226" ht="19.5" customHeight="1">
      <c r="C226" s="46"/>
    </row>
    <row r="227" ht="19.5" customHeight="1">
      <c r="C227" s="46"/>
    </row>
    <row r="228" ht="19.5" customHeight="1">
      <c r="C228" s="46"/>
    </row>
    <row r="229" ht="19.5" customHeight="1">
      <c r="C229" s="46"/>
    </row>
    <row r="230" ht="19.5" customHeight="1">
      <c r="C230" s="46"/>
    </row>
    <row r="231" ht="19.5" customHeight="1">
      <c r="C231" s="46"/>
    </row>
    <row r="232" ht="19.5" customHeight="1">
      <c r="C232" s="46"/>
    </row>
    <row r="233" ht="19.5" customHeight="1">
      <c r="C233" s="46"/>
    </row>
    <row r="234" ht="19.5" customHeight="1">
      <c r="C234" s="46"/>
    </row>
    <row r="235" ht="19.5" customHeight="1">
      <c r="C235" s="46"/>
    </row>
    <row r="236" ht="19.5" customHeight="1">
      <c r="C236" s="46"/>
    </row>
    <row r="237" ht="19.5" customHeight="1">
      <c r="C237" s="46"/>
    </row>
    <row r="238" ht="19.5" customHeight="1">
      <c r="C238" s="46"/>
    </row>
    <row r="239" ht="19.5" customHeight="1">
      <c r="C239" s="46"/>
    </row>
    <row r="240" ht="19.5" customHeight="1">
      <c r="C240" s="46"/>
    </row>
    <row r="241" ht="19.5" customHeight="1">
      <c r="C241" s="46"/>
    </row>
    <row r="242" ht="19.5" customHeight="1">
      <c r="C242" s="46"/>
    </row>
    <row r="243" ht="19.5" customHeight="1">
      <c r="C243" s="46"/>
    </row>
    <row r="244" ht="19.5" customHeight="1">
      <c r="C244" s="46"/>
    </row>
    <row r="245" ht="19.5" customHeight="1">
      <c r="C245" s="46"/>
    </row>
    <row r="246" ht="19.5" customHeight="1">
      <c r="C246" s="46"/>
    </row>
    <row r="247" ht="19.5" customHeight="1">
      <c r="C247" s="46"/>
    </row>
    <row r="248" ht="19.5" customHeight="1">
      <c r="C248" s="46"/>
    </row>
    <row r="249" ht="19.5" customHeight="1">
      <c r="C249" s="46"/>
    </row>
    <row r="250" ht="19.5" customHeight="1">
      <c r="C250" s="46"/>
    </row>
    <row r="251" ht="19.5" customHeight="1">
      <c r="C251" s="46"/>
    </row>
    <row r="252" ht="19.5" customHeight="1">
      <c r="C252" s="46"/>
    </row>
    <row r="253" ht="19.5" customHeight="1">
      <c r="C253" s="46"/>
    </row>
    <row r="254" ht="19.5" customHeight="1">
      <c r="C254" s="46"/>
    </row>
    <row r="255" ht="19.5" customHeight="1">
      <c r="C255" s="46"/>
    </row>
    <row r="256" ht="19.5" customHeight="1">
      <c r="C256" s="46"/>
    </row>
    <row r="257" ht="19.5" customHeight="1">
      <c r="C257" s="46"/>
    </row>
    <row r="258" ht="19.5" customHeight="1">
      <c r="C258" s="46"/>
    </row>
    <row r="259" ht="19.5" customHeight="1">
      <c r="C259" s="46"/>
    </row>
    <row r="260" ht="19.5" customHeight="1">
      <c r="C260" s="46"/>
    </row>
    <row r="261" ht="19.5" customHeight="1">
      <c r="C261" s="46"/>
    </row>
    <row r="262" ht="19.5" customHeight="1">
      <c r="C262" s="46"/>
    </row>
    <row r="263" ht="19.5" customHeight="1">
      <c r="C263" s="46"/>
    </row>
    <row r="264" ht="19.5" customHeight="1">
      <c r="C264" s="46"/>
    </row>
    <row r="265" ht="19.5" customHeight="1">
      <c r="C265" s="46"/>
    </row>
    <row r="266" ht="19.5" customHeight="1">
      <c r="C266" s="46"/>
    </row>
    <row r="267" ht="19.5" customHeight="1">
      <c r="C267" s="46"/>
    </row>
    <row r="268" ht="19.5" customHeight="1">
      <c r="C268" s="46"/>
    </row>
    <row r="269" ht="19.5" customHeight="1">
      <c r="C269" s="46"/>
    </row>
    <row r="270" ht="19.5" customHeight="1">
      <c r="C270" s="46"/>
    </row>
    <row r="271" ht="19.5" customHeight="1">
      <c r="C271" s="46"/>
    </row>
    <row r="272" ht="19.5" customHeight="1">
      <c r="C272" s="46"/>
    </row>
    <row r="273" ht="19.5" customHeight="1">
      <c r="C273" s="46"/>
    </row>
    <row r="274" ht="19.5" customHeight="1">
      <c r="C274" s="46"/>
    </row>
    <row r="275" ht="19.5" customHeight="1">
      <c r="C275" s="46"/>
    </row>
    <row r="276" ht="19.5" customHeight="1">
      <c r="C276" s="46"/>
    </row>
    <row r="277" ht="19.5" customHeight="1">
      <c r="C277" s="46"/>
    </row>
    <row r="278" ht="19.5" customHeight="1">
      <c r="C278" s="46"/>
    </row>
    <row r="279" ht="19.5" customHeight="1">
      <c r="C279" s="46"/>
    </row>
    <row r="280" ht="19.5" customHeight="1">
      <c r="C280" s="46"/>
    </row>
    <row r="281" ht="19.5" customHeight="1">
      <c r="C281" s="46"/>
    </row>
    <row r="282" ht="19.5" customHeight="1">
      <c r="C282" s="46"/>
    </row>
    <row r="283" ht="19.5" customHeight="1">
      <c r="C283" s="46"/>
    </row>
    <row r="284" ht="19.5" customHeight="1">
      <c r="C284" s="46"/>
    </row>
    <row r="285" ht="19.5" customHeight="1">
      <c r="C285" s="46"/>
    </row>
    <row r="286" ht="19.5" customHeight="1">
      <c r="C286" s="46"/>
    </row>
    <row r="287" ht="19.5" customHeight="1">
      <c r="C287" s="46"/>
    </row>
    <row r="288" ht="19.5" customHeight="1">
      <c r="C288" s="46"/>
    </row>
    <row r="289" ht="19.5" customHeight="1">
      <c r="C289" s="46"/>
    </row>
    <row r="290" ht="19.5" customHeight="1">
      <c r="C290" s="46"/>
    </row>
    <row r="291" ht="19.5" customHeight="1">
      <c r="C291" s="46"/>
    </row>
    <row r="292" ht="19.5" customHeight="1">
      <c r="C292" s="46"/>
    </row>
    <row r="293" ht="19.5" customHeight="1">
      <c r="C293" s="46"/>
    </row>
    <row r="294" ht="19.5" customHeight="1">
      <c r="C294" s="46"/>
    </row>
    <row r="295" ht="19.5" customHeight="1">
      <c r="C295" s="46"/>
    </row>
    <row r="296" ht="19.5" customHeight="1">
      <c r="C296" s="46"/>
    </row>
    <row r="297" ht="19.5" customHeight="1">
      <c r="C297" s="46"/>
    </row>
    <row r="298" ht="19.5" customHeight="1">
      <c r="C298" s="46"/>
    </row>
    <row r="299" ht="19.5" customHeight="1">
      <c r="C299" s="46"/>
    </row>
    <row r="300" ht="19.5" customHeight="1">
      <c r="C300" s="46"/>
    </row>
    <row r="301" ht="19.5" customHeight="1">
      <c r="C301" s="46"/>
    </row>
    <row r="302" ht="19.5" customHeight="1">
      <c r="C302" s="46"/>
    </row>
    <row r="303" ht="19.5" customHeight="1">
      <c r="C303" s="46"/>
    </row>
    <row r="304" ht="19.5" customHeight="1">
      <c r="C304" s="46"/>
    </row>
    <row r="305" ht="19.5" customHeight="1">
      <c r="C305" s="46"/>
    </row>
    <row r="306" ht="19.5" customHeight="1">
      <c r="C306" s="46"/>
    </row>
    <row r="307" ht="19.5" customHeight="1">
      <c r="C307" s="46"/>
    </row>
    <row r="308" ht="19.5" customHeight="1">
      <c r="C308" s="46"/>
    </row>
    <row r="309" ht="19.5" customHeight="1">
      <c r="C309" s="46"/>
    </row>
    <row r="310" ht="19.5" customHeight="1">
      <c r="C310" s="46"/>
    </row>
    <row r="311" ht="19.5" customHeight="1">
      <c r="C311" s="46"/>
    </row>
    <row r="312" ht="19.5" customHeight="1">
      <c r="C312" s="46"/>
    </row>
    <row r="313" ht="19.5" customHeight="1">
      <c r="C313" s="46"/>
    </row>
    <row r="314" ht="19.5" customHeight="1">
      <c r="C314" s="46"/>
    </row>
    <row r="315" ht="19.5" customHeight="1">
      <c r="C315" s="46"/>
    </row>
    <row r="316" ht="19.5" customHeight="1">
      <c r="C316" s="46"/>
    </row>
    <row r="317" ht="19.5" customHeight="1">
      <c r="C317" s="46"/>
    </row>
    <row r="318" ht="19.5" customHeight="1">
      <c r="C318" s="46"/>
    </row>
    <row r="319" ht="19.5" customHeight="1">
      <c r="C319" s="46"/>
    </row>
    <row r="320" ht="19.5" customHeight="1">
      <c r="C320" s="46"/>
    </row>
    <row r="321" ht="19.5" customHeight="1">
      <c r="C321" s="46"/>
    </row>
    <row r="322" ht="19.5" customHeight="1">
      <c r="C322" s="46"/>
    </row>
    <row r="323" ht="19.5" customHeight="1">
      <c r="C323" s="46"/>
    </row>
    <row r="324" ht="19.5" customHeight="1">
      <c r="C324" s="46"/>
    </row>
    <row r="325" ht="19.5" customHeight="1">
      <c r="C325" s="46"/>
    </row>
    <row r="326" ht="19.5" customHeight="1">
      <c r="C326" s="46"/>
    </row>
    <row r="327" ht="19.5" customHeight="1">
      <c r="C327" s="46"/>
    </row>
    <row r="328" ht="19.5" customHeight="1">
      <c r="C328" s="46"/>
    </row>
    <row r="329" ht="19.5" customHeight="1">
      <c r="C329" s="46"/>
    </row>
    <row r="330" ht="19.5" customHeight="1">
      <c r="C330" s="46"/>
    </row>
    <row r="331" ht="19.5" customHeight="1">
      <c r="C331" s="46"/>
    </row>
    <row r="332" ht="19.5" customHeight="1">
      <c r="C332" s="46"/>
    </row>
    <row r="333" ht="19.5" customHeight="1">
      <c r="C333" s="46"/>
    </row>
    <row r="334" ht="19.5" customHeight="1">
      <c r="C334" s="46"/>
    </row>
    <row r="335" ht="19.5" customHeight="1">
      <c r="C335" s="46"/>
    </row>
    <row r="336" ht="19.5" customHeight="1">
      <c r="C336" s="46"/>
    </row>
    <row r="337" ht="19.5" customHeight="1">
      <c r="C337" s="46"/>
    </row>
    <row r="338" ht="19.5" customHeight="1">
      <c r="C338" s="46"/>
    </row>
    <row r="339" ht="19.5" customHeight="1">
      <c r="C339" s="46"/>
    </row>
    <row r="340" ht="19.5" customHeight="1">
      <c r="C340" s="46"/>
    </row>
    <row r="341" ht="19.5" customHeight="1">
      <c r="C341" s="46"/>
    </row>
    <row r="342" ht="19.5" customHeight="1">
      <c r="C342" s="46"/>
    </row>
    <row r="343" ht="19.5" customHeight="1">
      <c r="C343" s="46"/>
    </row>
    <row r="344" ht="19.5" customHeight="1">
      <c r="C344" s="46"/>
    </row>
    <row r="345" ht="19.5" customHeight="1">
      <c r="C345" s="46"/>
    </row>
    <row r="346" ht="19.5" customHeight="1">
      <c r="C346" s="46"/>
    </row>
    <row r="347" ht="19.5" customHeight="1">
      <c r="C347" s="46"/>
    </row>
    <row r="348" ht="19.5" customHeight="1">
      <c r="C348" s="46"/>
    </row>
    <row r="349" ht="19.5" customHeight="1">
      <c r="C349" s="46"/>
    </row>
    <row r="350" ht="19.5" customHeight="1">
      <c r="C350" s="46"/>
    </row>
    <row r="351" ht="19.5" customHeight="1">
      <c r="C351" s="46"/>
    </row>
    <row r="352" ht="19.5" customHeight="1">
      <c r="C352" s="46"/>
    </row>
    <row r="353" ht="19.5" customHeight="1">
      <c r="C353" s="46"/>
    </row>
    <row r="354" ht="19.5" customHeight="1">
      <c r="C354" s="46"/>
    </row>
    <row r="355" ht="19.5" customHeight="1">
      <c r="C355" s="46"/>
    </row>
    <row r="356" ht="19.5" customHeight="1">
      <c r="C356" s="46"/>
    </row>
    <row r="357" ht="19.5" customHeight="1">
      <c r="C357" s="46"/>
    </row>
    <row r="358" ht="19.5" customHeight="1">
      <c r="C358" s="46"/>
    </row>
    <row r="359" ht="19.5" customHeight="1">
      <c r="C359" s="46"/>
    </row>
    <row r="360" ht="19.5" customHeight="1">
      <c r="C360" s="46"/>
    </row>
    <row r="361" ht="19.5" customHeight="1">
      <c r="C361" s="46"/>
    </row>
    <row r="362" ht="19.5" customHeight="1">
      <c r="C362" s="46"/>
    </row>
    <row r="363" ht="19.5" customHeight="1">
      <c r="C363" s="46"/>
    </row>
    <row r="364" ht="19.5" customHeight="1">
      <c r="C364" s="46"/>
    </row>
    <row r="365" ht="19.5" customHeight="1">
      <c r="C365" s="46"/>
    </row>
    <row r="366" ht="19.5" customHeight="1">
      <c r="C366" s="46"/>
    </row>
    <row r="367" ht="19.5" customHeight="1">
      <c r="C367" s="46"/>
    </row>
    <row r="368" ht="19.5" customHeight="1">
      <c r="C368" s="46"/>
    </row>
    <row r="369" ht="19.5" customHeight="1">
      <c r="C369" s="46"/>
    </row>
    <row r="370" ht="19.5" customHeight="1">
      <c r="C370" s="46"/>
    </row>
    <row r="371" ht="19.5" customHeight="1">
      <c r="C371" s="46"/>
    </row>
    <row r="372" ht="19.5" customHeight="1">
      <c r="C372" s="46"/>
    </row>
    <row r="373" ht="19.5" customHeight="1">
      <c r="C373" s="46"/>
    </row>
    <row r="374" ht="19.5" customHeight="1">
      <c r="C374" s="46"/>
    </row>
    <row r="375" ht="19.5" customHeight="1">
      <c r="C375" s="46"/>
    </row>
    <row r="376" ht="19.5" customHeight="1">
      <c r="C376" s="46"/>
    </row>
    <row r="377" ht="19.5" customHeight="1">
      <c r="C377" s="46"/>
    </row>
    <row r="378" ht="19.5" customHeight="1">
      <c r="C378" s="46"/>
    </row>
    <row r="379" ht="19.5" customHeight="1">
      <c r="C379" s="46"/>
    </row>
    <row r="380" ht="19.5" customHeight="1">
      <c r="C380" s="46"/>
    </row>
    <row r="381" ht="19.5" customHeight="1">
      <c r="C381" s="46"/>
    </row>
    <row r="382" ht="19.5" customHeight="1">
      <c r="C382" s="46"/>
    </row>
    <row r="383" ht="19.5" customHeight="1">
      <c r="C383" s="46"/>
    </row>
    <row r="384" ht="19.5" customHeight="1">
      <c r="C384" s="46"/>
    </row>
    <row r="385" ht="19.5" customHeight="1">
      <c r="C385" s="46"/>
    </row>
    <row r="386" ht="19.5" customHeight="1">
      <c r="C386" s="46"/>
    </row>
    <row r="387" ht="19.5" customHeight="1">
      <c r="C387" s="46"/>
    </row>
    <row r="388" ht="19.5" customHeight="1">
      <c r="C388" s="46"/>
    </row>
    <row r="389" ht="19.5" customHeight="1">
      <c r="C389" s="46"/>
    </row>
    <row r="390" ht="19.5" customHeight="1">
      <c r="C390" s="46"/>
    </row>
    <row r="391" ht="19.5" customHeight="1">
      <c r="C391" s="46"/>
    </row>
    <row r="392" ht="19.5" customHeight="1">
      <c r="C392" s="46"/>
    </row>
    <row r="393" ht="19.5" customHeight="1">
      <c r="C393" s="46"/>
    </row>
    <row r="394" ht="19.5" customHeight="1">
      <c r="C394" s="46"/>
    </row>
    <row r="395" ht="19.5" customHeight="1">
      <c r="C395" s="46"/>
    </row>
    <row r="396" ht="19.5" customHeight="1">
      <c r="C396" s="46"/>
    </row>
    <row r="397" ht="19.5" customHeight="1">
      <c r="C397" s="46"/>
    </row>
    <row r="398" ht="19.5" customHeight="1">
      <c r="C398" s="46"/>
    </row>
    <row r="399" ht="19.5" customHeight="1">
      <c r="C399" s="46"/>
    </row>
    <row r="400" ht="19.5" customHeight="1">
      <c r="C400" s="46"/>
    </row>
    <row r="401" ht="19.5" customHeight="1">
      <c r="C401" s="46"/>
    </row>
    <row r="402" ht="19.5" customHeight="1">
      <c r="C402" s="46"/>
    </row>
    <row r="403" ht="19.5" customHeight="1">
      <c r="C403" s="46"/>
    </row>
    <row r="404" ht="19.5" customHeight="1">
      <c r="C404" s="46"/>
    </row>
    <row r="405" ht="19.5" customHeight="1">
      <c r="C405" s="46"/>
    </row>
    <row r="406" ht="19.5" customHeight="1">
      <c r="C406" s="46"/>
    </row>
    <row r="407" ht="19.5" customHeight="1">
      <c r="C407" s="46"/>
    </row>
    <row r="408" ht="19.5" customHeight="1">
      <c r="C408" s="46"/>
    </row>
    <row r="409" ht="19.5" customHeight="1">
      <c r="C409" s="46"/>
    </row>
    <row r="410" ht="19.5" customHeight="1">
      <c r="C410" s="46"/>
    </row>
    <row r="411" ht="19.5" customHeight="1">
      <c r="C411" s="46"/>
    </row>
    <row r="412" ht="19.5" customHeight="1">
      <c r="C412" s="46"/>
    </row>
    <row r="413" ht="19.5" customHeight="1">
      <c r="C413" s="46"/>
    </row>
    <row r="414" ht="19.5" customHeight="1">
      <c r="C414" s="46"/>
    </row>
    <row r="415" ht="19.5" customHeight="1">
      <c r="C415" s="46"/>
    </row>
    <row r="416" ht="19.5" customHeight="1">
      <c r="C416" s="46"/>
    </row>
    <row r="417" ht="19.5" customHeight="1">
      <c r="C417" s="46"/>
    </row>
    <row r="418" ht="19.5" customHeight="1">
      <c r="C418" s="46"/>
    </row>
    <row r="419" ht="19.5" customHeight="1">
      <c r="C419" s="46"/>
    </row>
    <row r="420" ht="19.5" customHeight="1">
      <c r="C420" s="46"/>
    </row>
    <row r="421" ht="19.5" customHeight="1">
      <c r="C421" s="46"/>
    </row>
    <row r="422" ht="19.5" customHeight="1">
      <c r="C422" s="46"/>
    </row>
    <row r="423" ht="19.5" customHeight="1">
      <c r="C423" s="46"/>
    </row>
    <row r="424" ht="19.5" customHeight="1">
      <c r="C424" s="46"/>
    </row>
    <row r="425" ht="19.5" customHeight="1">
      <c r="C425" s="46"/>
    </row>
    <row r="426" ht="19.5" customHeight="1">
      <c r="C426" s="46"/>
    </row>
    <row r="427" ht="19.5" customHeight="1">
      <c r="C427" s="46"/>
    </row>
    <row r="428" ht="19.5" customHeight="1">
      <c r="C428" s="46"/>
    </row>
    <row r="429" ht="19.5" customHeight="1">
      <c r="C429" s="46"/>
    </row>
    <row r="430" ht="19.5" customHeight="1">
      <c r="C430" s="46"/>
    </row>
    <row r="431" ht="19.5" customHeight="1">
      <c r="C431" s="46"/>
    </row>
    <row r="432" ht="19.5" customHeight="1">
      <c r="C432" s="46"/>
    </row>
    <row r="433" ht="19.5" customHeight="1">
      <c r="C433" s="46"/>
    </row>
    <row r="434" ht="19.5" customHeight="1">
      <c r="C434" s="46"/>
    </row>
    <row r="435" ht="19.5" customHeight="1">
      <c r="C435" s="46"/>
    </row>
    <row r="436" ht="19.5" customHeight="1">
      <c r="C436" s="46"/>
    </row>
    <row r="437" ht="19.5" customHeight="1">
      <c r="C437" s="46"/>
    </row>
    <row r="438" ht="19.5" customHeight="1">
      <c r="C438" s="46"/>
    </row>
    <row r="439" ht="19.5" customHeight="1">
      <c r="C439" s="46"/>
    </row>
    <row r="440" ht="19.5" customHeight="1">
      <c r="C440" s="46"/>
    </row>
    <row r="441" ht="19.5" customHeight="1">
      <c r="C441" s="46"/>
    </row>
    <row r="442" ht="19.5" customHeight="1">
      <c r="C442" s="46"/>
    </row>
    <row r="443" ht="19.5" customHeight="1">
      <c r="C443" s="46"/>
    </row>
    <row r="444" ht="19.5" customHeight="1">
      <c r="C444" s="46"/>
    </row>
    <row r="445" ht="19.5" customHeight="1">
      <c r="C445" s="46"/>
    </row>
    <row r="446" ht="19.5" customHeight="1">
      <c r="C446" s="46"/>
    </row>
    <row r="447" ht="19.5" customHeight="1">
      <c r="C447" s="46"/>
    </row>
    <row r="448" ht="19.5" customHeight="1">
      <c r="C448" s="46"/>
    </row>
    <row r="449" ht="19.5" customHeight="1">
      <c r="C449" s="46"/>
    </row>
    <row r="450" ht="19.5" customHeight="1">
      <c r="C450" s="46"/>
    </row>
    <row r="451" ht="19.5" customHeight="1">
      <c r="C451" s="46"/>
    </row>
    <row r="452" ht="19.5" customHeight="1">
      <c r="C452" s="46"/>
    </row>
    <row r="453" ht="19.5" customHeight="1">
      <c r="C453" s="46"/>
    </row>
    <row r="454" ht="19.5" customHeight="1">
      <c r="C454" s="46"/>
    </row>
    <row r="455" ht="19.5" customHeight="1">
      <c r="C455" s="46"/>
    </row>
    <row r="456" ht="19.5" customHeight="1">
      <c r="C456" s="46"/>
    </row>
    <row r="457" ht="19.5" customHeight="1">
      <c r="C457" s="46"/>
    </row>
    <row r="458" ht="19.5" customHeight="1">
      <c r="C458" s="46"/>
    </row>
    <row r="459" ht="19.5" customHeight="1">
      <c r="C459" s="46"/>
    </row>
    <row r="460" ht="19.5" customHeight="1">
      <c r="C460" s="46"/>
    </row>
    <row r="461" ht="19.5" customHeight="1">
      <c r="C461" s="46"/>
    </row>
    <row r="462" ht="19.5" customHeight="1">
      <c r="C462" s="46"/>
    </row>
    <row r="463" ht="19.5" customHeight="1">
      <c r="C463" s="46"/>
    </row>
    <row r="464" ht="19.5" customHeight="1">
      <c r="C464" s="46"/>
    </row>
    <row r="465" ht="19.5" customHeight="1">
      <c r="C465" s="46"/>
    </row>
    <row r="466" ht="19.5" customHeight="1">
      <c r="C466" s="46"/>
    </row>
    <row r="467" ht="19.5" customHeight="1">
      <c r="C467" s="46"/>
    </row>
    <row r="468" ht="19.5" customHeight="1">
      <c r="C468" s="46"/>
    </row>
    <row r="469" ht="19.5" customHeight="1">
      <c r="C469" s="46"/>
    </row>
    <row r="470" ht="19.5" customHeight="1">
      <c r="C470" s="46"/>
    </row>
    <row r="471" ht="19.5" customHeight="1">
      <c r="C471" s="46"/>
    </row>
    <row r="472" ht="19.5" customHeight="1">
      <c r="C472" s="46"/>
    </row>
    <row r="473" ht="19.5" customHeight="1">
      <c r="C473" s="46"/>
    </row>
    <row r="474" ht="19.5" customHeight="1">
      <c r="C474" s="46"/>
    </row>
    <row r="475" ht="19.5" customHeight="1">
      <c r="C475" s="46"/>
    </row>
    <row r="476" ht="19.5" customHeight="1">
      <c r="C476" s="46"/>
    </row>
    <row r="477" ht="19.5" customHeight="1">
      <c r="C477" s="46"/>
    </row>
    <row r="478" ht="19.5" customHeight="1">
      <c r="C478" s="46"/>
    </row>
    <row r="479" ht="19.5" customHeight="1">
      <c r="C479" s="46"/>
    </row>
    <row r="480" ht="19.5" customHeight="1">
      <c r="C480" s="46"/>
    </row>
    <row r="481" ht="19.5" customHeight="1">
      <c r="C481" s="46"/>
    </row>
    <row r="482" ht="19.5" customHeight="1">
      <c r="C482" s="46"/>
    </row>
    <row r="483" ht="19.5" customHeight="1">
      <c r="C483" s="46"/>
    </row>
    <row r="484" ht="19.5" customHeight="1">
      <c r="C484" s="46"/>
    </row>
    <row r="485" ht="19.5" customHeight="1">
      <c r="C485" s="46"/>
    </row>
    <row r="486" ht="19.5" customHeight="1">
      <c r="C486" s="46"/>
    </row>
    <row r="487" ht="19.5" customHeight="1">
      <c r="C487" s="46"/>
    </row>
    <row r="488" ht="19.5" customHeight="1">
      <c r="C488" s="46"/>
    </row>
    <row r="489" ht="19.5" customHeight="1">
      <c r="C489" s="46"/>
    </row>
    <row r="490" ht="19.5" customHeight="1">
      <c r="C490" s="46"/>
    </row>
    <row r="491" ht="19.5" customHeight="1">
      <c r="C491" s="46"/>
    </row>
    <row r="492" ht="19.5" customHeight="1">
      <c r="C492" s="46"/>
    </row>
    <row r="493" ht="19.5" customHeight="1">
      <c r="C493" s="46"/>
    </row>
    <row r="494" ht="19.5" customHeight="1">
      <c r="C494" s="46"/>
    </row>
    <row r="495" ht="19.5" customHeight="1">
      <c r="C495" s="46"/>
    </row>
    <row r="496" ht="19.5" customHeight="1">
      <c r="C496" s="46"/>
    </row>
    <row r="497" ht="19.5" customHeight="1">
      <c r="C497" s="46"/>
    </row>
    <row r="498" ht="19.5" customHeight="1">
      <c r="C498" s="46"/>
    </row>
    <row r="499" ht="19.5" customHeight="1">
      <c r="C499" s="46"/>
    </row>
    <row r="500" ht="19.5" customHeight="1">
      <c r="C500" s="46"/>
    </row>
    <row r="501" ht="19.5" customHeight="1">
      <c r="C501" s="46"/>
    </row>
    <row r="502" ht="19.5" customHeight="1">
      <c r="C502" s="46"/>
    </row>
    <row r="503" ht="19.5" customHeight="1">
      <c r="C503" s="46"/>
    </row>
    <row r="504" ht="19.5" customHeight="1">
      <c r="C504" s="46"/>
    </row>
    <row r="505" ht="19.5" customHeight="1">
      <c r="C505" s="46"/>
    </row>
    <row r="506" ht="19.5" customHeight="1">
      <c r="C506" s="46"/>
    </row>
    <row r="507" ht="19.5" customHeight="1">
      <c r="C507" s="46"/>
    </row>
    <row r="508" ht="19.5" customHeight="1">
      <c r="C508" s="46"/>
    </row>
    <row r="509" ht="19.5" customHeight="1">
      <c r="C509" s="46"/>
    </row>
    <row r="510" ht="19.5" customHeight="1">
      <c r="C510" s="46"/>
    </row>
    <row r="511" ht="19.5" customHeight="1">
      <c r="C511" s="46"/>
    </row>
    <row r="512" ht="19.5" customHeight="1">
      <c r="C512" s="46"/>
    </row>
    <row r="513" ht="19.5" customHeight="1">
      <c r="C513" s="46"/>
    </row>
    <row r="514" ht="19.5" customHeight="1">
      <c r="C514" s="46"/>
    </row>
    <row r="515" ht="19.5" customHeight="1">
      <c r="C515" s="46"/>
    </row>
    <row r="516" ht="19.5" customHeight="1">
      <c r="C516" s="46"/>
    </row>
    <row r="517" ht="19.5" customHeight="1">
      <c r="C517" s="46"/>
    </row>
    <row r="518" ht="19.5" customHeight="1">
      <c r="C518" s="46"/>
    </row>
    <row r="519" ht="19.5" customHeight="1">
      <c r="C519" s="46"/>
    </row>
    <row r="520" ht="19.5" customHeight="1">
      <c r="C520" s="46"/>
    </row>
    <row r="521" ht="19.5" customHeight="1">
      <c r="C521" s="46"/>
    </row>
    <row r="522" ht="19.5" customHeight="1">
      <c r="C522" s="46"/>
    </row>
    <row r="523" ht="19.5" customHeight="1">
      <c r="C523" s="46"/>
    </row>
    <row r="524" ht="19.5" customHeight="1">
      <c r="C524" s="46"/>
    </row>
    <row r="525" ht="19.5" customHeight="1">
      <c r="C525" s="46"/>
    </row>
    <row r="526" ht="19.5" customHeight="1">
      <c r="C526" s="46"/>
    </row>
    <row r="527" ht="19.5" customHeight="1">
      <c r="C527" s="46"/>
    </row>
    <row r="528" ht="19.5" customHeight="1">
      <c r="C528" s="46"/>
    </row>
    <row r="529" ht="19.5" customHeight="1">
      <c r="C529" s="46"/>
    </row>
    <row r="530" ht="19.5" customHeight="1">
      <c r="C530" s="46"/>
    </row>
    <row r="531" ht="19.5" customHeight="1">
      <c r="C531" s="46"/>
    </row>
    <row r="532" ht="19.5" customHeight="1">
      <c r="C532" s="46"/>
    </row>
    <row r="533" ht="19.5" customHeight="1">
      <c r="C533" s="46"/>
    </row>
    <row r="534" ht="19.5" customHeight="1">
      <c r="C534" s="46"/>
    </row>
    <row r="535" ht="19.5" customHeight="1">
      <c r="C535" s="46"/>
    </row>
    <row r="536" ht="19.5" customHeight="1">
      <c r="C536" s="46"/>
    </row>
    <row r="537" ht="19.5" customHeight="1">
      <c r="C537" s="46"/>
    </row>
    <row r="538" ht="19.5" customHeight="1">
      <c r="C538" s="46"/>
    </row>
    <row r="539" ht="19.5" customHeight="1">
      <c r="C539" s="46"/>
    </row>
    <row r="540" ht="19.5" customHeight="1">
      <c r="C540" s="46"/>
    </row>
    <row r="541" ht="19.5" customHeight="1">
      <c r="C541" s="46"/>
    </row>
    <row r="542" ht="19.5" customHeight="1">
      <c r="C542" s="46"/>
    </row>
    <row r="543" ht="19.5" customHeight="1">
      <c r="C543" s="46"/>
    </row>
    <row r="544" ht="19.5" customHeight="1">
      <c r="C544" s="46"/>
    </row>
    <row r="545" ht="19.5" customHeight="1">
      <c r="C545" s="46"/>
    </row>
    <row r="546" ht="19.5" customHeight="1">
      <c r="C546" s="46"/>
    </row>
    <row r="547" ht="19.5" customHeight="1">
      <c r="C547" s="46"/>
    </row>
    <row r="548" ht="19.5" customHeight="1">
      <c r="C548" s="46"/>
    </row>
    <row r="549" ht="19.5" customHeight="1">
      <c r="C549" s="46"/>
    </row>
    <row r="550" ht="19.5" customHeight="1">
      <c r="C550" s="46"/>
    </row>
    <row r="551" ht="19.5" customHeight="1">
      <c r="C551" s="46"/>
    </row>
    <row r="552" ht="19.5" customHeight="1">
      <c r="C552" s="46"/>
    </row>
    <row r="553" ht="19.5" customHeight="1">
      <c r="C553" s="46"/>
    </row>
    <row r="554" ht="19.5" customHeight="1">
      <c r="C554" s="46"/>
    </row>
    <row r="555" ht="19.5" customHeight="1">
      <c r="C555" s="46"/>
    </row>
    <row r="556" ht="19.5" customHeight="1">
      <c r="C556" s="46"/>
    </row>
    <row r="557" ht="19.5" customHeight="1">
      <c r="C557" s="46"/>
    </row>
    <row r="558" ht="19.5" customHeight="1">
      <c r="C558" s="46"/>
    </row>
    <row r="559" ht="19.5" customHeight="1">
      <c r="C559" s="46"/>
    </row>
    <row r="560" ht="19.5" customHeight="1">
      <c r="C560" s="46"/>
    </row>
    <row r="561" ht="19.5" customHeight="1">
      <c r="C561" s="46"/>
    </row>
    <row r="562" ht="19.5" customHeight="1">
      <c r="C562" s="46"/>
    </row>
    <row r="563" ht="19.5" customHeight="1">
      <c r="C563" s="46"/>
    </row>
    <row r="564" ht="19.5" customHeight="1">
      <c r="C564" s="46"/>
    </row>
    <row r="565" ht="19.5" customHeight="1">
      <c r="C565" s="46"/>
    </row>
    <row r="566" ht="19.5" customHeight="1">
      <c r="C566" s="46"/>
    </row>
    <row r="567" ht="19.5" customHeight="1">
      <c r="C567" s="46"/>
    </row>
    <row r="568" ht="19.5" customHeight="1">
      <c r="C568" s="46"/>
    </row>
    <row r="569" ht="19.5" customHeight="1">
      <c r="C569" s="46"/>
    </row>
    <row r="570" ht="19.5" customHeight="1">
      <c r="C570" s="46"/>
    </row>
    <row r="571" ht="19.5" customHeight="1">
      <c r="C571" s="46"/>
    </row>
    <row r="572" ht="19.5" customHeight="1">
      <c r="C572" s="46"/>
    </row>
    <row r="573" ht="19.5" customHeight="1">
      <c r="C573" s="46"/>
    </row>
    <row r="574" ht="19.5" customHeight="1">
      <c r="C574" s="46"/>
    </row>
    <row r="575" ht="19.5" customHeight="1">
      <c r="C575" s="46"/>
    </row>
    <row r="576" ht="19.5" customHeight="1">
      <c r="C576" s="46"/>
    </row>
    <row r="577" ht="19.5" customHeight="1">
      <c r="C577" s="46"/>
    </row>
    <row r="578" ht="19.5" customHeight="1">
      <c r="C578" s="46"/>
    </row>
    <row r="579" ht="19.5" customHeight="1">
      <c r="C579" s="46"/>
    </row>
    <row r="580" ht="19.5" customHeight="1">
      <c r="C580" s="46"/>
    </row>
    <row r="581" ht="19.5" customHeight="1">
      <c r="C581" s="46"/>
    </row>
    <row r="582" ht="19.5" customHeight="1">
      <c r="C582" s="46"/>
    </row>
    <row r="583" ht="19.5" customHeight="1">
      <c r="C583" s="46"/>
    </row>
    <row r="584" ht="19.5" customHeight="1">
      <c r="C584" s="46"/>
    </row>
    <row r="585" ht="19.5" customHeight="1">
      <c r="C585" s="46"/>
    </row>
    <row r="586" ht="19.5" customHeight="1">
      <c r="C586" s="46"/>
    </row>
    <row r="587" ht="19.5" customHeight="1">
      <c r="C587" s="46"/>
    </row>
    <row r="588" ht="19.5" customHeight="1">
      <c r="C588" s="46"/>
    </row>
    <row r="589" ht="19.5" customHeight="1">
      <c r="C589" s="46"/>
    </row>
    <row r="590" ht="19.5" customHeight="1">
      <c r="C590" s="46"/>
    </row>
    <row r="591" ht="19.5" customHeight="1">
      <c r="C591" s="46"/>
    </row>
    <row r="592" ht="19.5" customHeight="1">
      <c r="C592" s="46"/>
    </row>
    <row r="593" ht="19.5" customHeight="1">
      <c r="C593" s="46"/>
    </row>
    <row r="594" ht="19.5" customHeight="1">
      <c r="C594" s="46"/>
    </row>
    <row r="595" ht="19.5" customHeight="1">
      <c r="C595" s="46"/>
    </row>
    <row r="596" ht="19.5" customHeight="1">
      <c r="C596" s="46"/>
    </row>
    <row r="597" ht="19.5" customHeight="1">
      <c r="C597" s="46"/>
    </row>
    <row r="598" ht="19.5" customHeight="1">
      <c r="C598" s="46"/>
    </row>
    <row r="599" ht="19.5" customHeight="1">
      <c r="C599" s="46"/>
    </row>
    <row r="600" ht="19.5" customHeight="1">
      <c r="C600" s="46"/>
    </row>
    <row r="601" ht="19.5" customHeight="1">
      <c r="C601" s="46"/>
    </row>
    <row r="602" ht="19.5" customHeight="1">
      <c r="C602" s="46"/>
    </row>
    <row r="603" ht="19.5" customHeight="1">
      <c r="C603" s="46"/>
    </row>
    <row r="604" ht="19.5" customHeight="1">
      <c r="C604" s="46"/>
    </row>
    <row r="605" ht="19.5" customHeight="1">
      <c r="C605" s="46"/>
    </row>
    <row r="606" ht="19.5" customHeight="1">
      <c r="C606" s="46"/>
    </row>
    <row r="607" ht="19.5" customHeight="1">
      <c r="C607" s="46"/>
    </row>
    <row r="608" ht="19.5" customHeight="1">
      <c r="C608" s="46"/>
    </row>
    <row r="609" ht="19.5" customHeight="1">
      <c r="C609" s="46"/>
    </row>
    <row r="610" ht="19.5" customHeight="1">
      <c r="C610" s="46"/>
    </row>
    <row r="611" ht="19.5" customHeight="1">
      <c r="C611" s="46"/>
    </row>
    <row r="612" ht="19.5" customHeight="1">
      <c r="C612" s="46"/>
    </row>
    <row r="613" ht="19.5" customHeight="1">
      <c r="C613" s="46"/>
    </row>
    <row r="614" ht="19.5" customHeight="1">
      <c r="C614" s="46"/>
    </row>
    <row r="615" ht="19.5" customHeight="1">
      <c r="C615" s="46"/>
    </row>
    <row r="616" ht="19.5" customHeight="1">
      <c r="C616" s="46"/>
    </row>
    <row r="617" ht="19.5" customHeight="1">
      <c r="C617" s="46"/>
    </row>
    <row r="618" ht="19.5" customHeight="1">
      <c r="C618" s="46"/>
    </row>
    <row r="619" ht="19.5" customHeight="1">
      <c r="C619" s="46"/>
    </row>
    <row r="620" ht="19.5" customHeight="1">
      <c r="C620" s="46"/>
    </row>
    <row r="621" ht="19.5" customHeight="1">
      <c r="C621" s="46"/>
    </row>
    <row r="622" ht="19.5" customHeight="1">
      <c r="C622" s="46"/>
    </row>
    <row r="623" ht="19.5" customHeight="1">
      <c r="C623" s="46"/>
    </row>
    <row r="624" ht="19.5" customHeight="1">
      <c r="C624" s="46"/>
    </row>
    <row r="625" ht="19.5" customHeight="1">
      <c r="C625" s="46"/>
    </row>
    <row r="626" ht="19.5" customHeight="1">
      <c r="C626" s="46"/>
    </row>
    <row r="627" ht="19.5" customHeight="1">
      <c r="C627" s="46"/>
    </row>
    <row r="628" ht="19.5" customHeight="1">
      <c r="C628" s="46"/>
    </row>
    <row r="629" ht="19.5" customHeight="1">
      <c r="C629" s="46"/>
    </row>
    <row r="630" ht="19.5" customHeight="1">
      <c r="C630" s="46"/>
    </row>
    <row r="631" ht="19.5" customHeight="1">
      <c r="C631" s="46"/>
    </row>
    <row r="632" ht="19.5" customHeight="1">
      <c r="C632" s="46"/>
    </row>
    <row r="633" ht="19.5" customHeight="1">
      <c r="C633" s="46"/>
    </row>
    <row r="634" ht="19.5" customHeight="1">
      <c r="C634" s="46"/>
    </row>
    <row r="635" ht="19.5" customHeight="1">
      <c r="C635" s="46"/>
    </row>
    <row r="636" ht="19.5" customHeight="1">
      <c r="C636" s="46"/>
    </row>
    <row r="637" ht="19.5" customHeight="1">
      <c r="C637" s="46"/>
    </row>
    <row r="638" ht="19.5" customHeight="1">
      <c r="C638" s="46"/>
    </row>
    <row r="639" ht="19.5" customHeight="1">
      <c r="C639" s="46"/>
    </row>
    <row r="640" ht="19.5" customHeight="1">
      <c r="C640" s="46"/>
    </row>
    <row r="641" ht="19.5" customHeight="1">
      <c r="C641" s="46"/>
    </row>
    <row r="642" ht="19.5" customHeight="1">
      <c r="C642" s="46"/>
    </row>
    <row r="643" ht="19.5" customHeight="1">
      <c r="C643" s="46"/>
    </row>
    <row r="644" ht="19.5" customHeight="1">
      <c r="C644" s="46"/>
    </row>
    <row r="645" ht="19.5" customHeight="1">
      <c r="C645" s="46"/>
    </row>
    <row r="646" ht="19.5" customHeight="1">
      <c r="C646" s="46"/>
    </row>
    <row r="647" ht="19.5" customHeight="1">
      <c r="C647" s="46"/>
    </row>
    <row r="648" ht="19.5" customHeight="1">
      <c r="C648" s="46"/>
    </row>
    <row r="649" ht="19.5" customHeight="1">
      <c r="C649" s="46"/>
    </row>
    <row r="650" ht="19.5" customHeight="1">
      <c r="C650" s="46"/>
    </row>
    <row r="651" ht="19.5" customHeight="1">
      <c r="C651" s="46"/>
    </row>
    <row r="652" ht="19.5" customHeight="1">
      <c r="C652" s="46"/>
    </row>
    <row r="653" ht="19.5" customHeight="1">
      <c r="C653" s="46"/>
    </row>
    <row r="654" ht="19.5" customHeight="1">
      <c r="C654" s="46"/>
    </row>
    <row r="655" ht="19.5" customHeight="1">
      <c r="C655" s="46"/>
    </row>
    <row r="656" ht="19.5" customHeight="1">
      <c r="C656" s="46"/>
    </row>
    <row r="657" ht="19.5" customHeight="1">
      <c r="C657" s="46"/>
    </row>
    <row r="658" ht="19.5" customHeight="1">
      <c r="C658" s="46"/>
    </row>
    <row r="659" ht="19.5" customHeight="1">
      <c r="C659" s="46"/>
    </row>
    <row r="660" ht="19.5" customHeight="1">
      <c r="C660" s="46"/>
    </row>
    <row r="661" ht="19.5" customHeight="1">
      <c r="C661" s="46"/>
    </row>
    <row r="662" ht="19.5" customHeight="1">
      <c r="C662" s="46"/>
    </row>
    <row r="663" ht="19.5" customHeight="1">
      <c r="C663" s="46"/>
    </row>
    <row r="664" ht="19.5" customHeight="1">
      <c r="C664" s="46"/>
    </row>
    <row r="665" ht="19.5" customHeight="1">
      <c r="C665" s="46"/>
    </row>
    <row r="666" ht="19.5" customHeight="1">
      <c r="C666" s="46"/>
    </row>
    <row r="667" ht="19.5" customHeight="1">
      <c r="C667" s="46"/>
    </row>
    <row r="668" ht="19.5" customHeight="1">
      <c r="C668" s="46"/>
    </row>
    <row r="669" ht="19.5" customHeight="1">
      <c r="C669" s="46"/>
    </row>
    <row r="670" ht="19.5" customHeight="1">
      <c r="C670" s="46"/>
    </row>
    <row r="671" ht="19.5" customHeight="1">
      <c r="C671" s="46"/>
    </row>
    <row r="672" ht="19.5" customHeight="1">
      <c r="C672" s="46"/>
    </row>
    <row r="673" ht="19.5" customHeight="1">
      <c r="C673" s="46"/>
    </row>
    <row r="674" ht="19.5" customHeight="1">
      <c r="C674" s="46"/>
    </row>
    <row r="675" ht="19.5" customHeight="1">
      <c r="C675" s="46"/>
    </row>
    <row r="676" ht="19.5" customHeight="1">
      <c r="C676" s="46"/>
    </row>
    <row r="677" ht="19.5" customHeight="1">
      <c r="C677" s="46"/>
    </row>
    <row r="678" ht="19.5" customHeight="1">
      <c r="C678" s="46"/>
    </row>
    <row r="679" ht="19.5" customHeight="1">
      <c r="C679" s="46"/>
    </row>
    <row r="680" ht="19.5" customHeight="1">
      <c r="C680" s="46"/>
    </row>
    <row r="681" ht="19.5" customHeight="1">
      <c r="C681" s="46"/>
    </row>
    <row r="682" ht="19.5" customHeight="1">
      <c r="C682" s="46"/>
    </row>
    <row r="683" ht="19.5" customHeight="1">
      <c r="C683" s="46"/>
    </row>
    <row r="684" ht="19.5" customHeight="1">
      <c r="C684" s="46"/>
    </row>
    <row r="685" ht="19.5" customHeight="1">
      <c r="C685" s="46"/>
    </row>
    <row r="686" ht="19.5" customHeight="1">
      <c r="C686" s="46"/>
    </row>
    <row r="687" ht="19.5" customHeight="1">
      <c r="C687" s="46"/>
    </row>
    <row r="688" ht="19.5" customHeight="1">
      <c r="C688" s="46"/>
    </row>
    <row r="689" ht="19.5" customHeight="1">
      <c r="C689" s="46"/>
    </row>
    <row r="690" ht="19.5" customHeight="1">
      <c r="C690" s="46"/>
    </row>
    <row r="691" ht="19.5" customHeight="1">
      <c r="C691" s="46"/>
    </row>
    <row r="692" ht="19.5" customHeight="1">
      <c r="C692" s="46"/>
    </row>
    <row r="693" ht="19.5" customHeight="1">
      <c r="C693" s="46"/>
    </row>
    <row r="694" ht="19.5" customHeight="1">
      <c r="C694" s="46"/>
    </row>
    <row r="695" ht="19.5" customHeight="1">
      <c r="C695" s="46"/>
    </row>
    <row r="696" ht="19.5" customHeight="1">
      <c r="C696" s="46"/>
    </row>
    <row r="697" ht="19.5" customHeight="1">
      <c r="C697" s="46"/>
    </row>
    <row r="698" ht="19.5" customHeight="1">
      <c r="C698" s="46"/>
    </row>
    <row r="699" ht="19.5" customHeight="1">
      <c r="C699" s="46"/>
    </row>
    <row r="700" ht="19.5" customHeight="1">
      <c r="C700" s="46"/>
    </row>
    <row r="701" ht="19.5" customHeight="1">
      <c r="C701" s="46"/>
    </row>
    <row r="702" ht="19.5" customHeight="1">
      <c r="C702" s="46"/>
    </row>
    <row r="703" ht="19.5" customHeight="1">
      <c r="C703" s="46"/>
    </row>
    <row r="704" ht="19.5" customHeight="1">
      <c r="C704" s="46"/>
    </row>
    <row r="705" ht="19.5" customHeight="1">
      <c r="C705" s="46"/>
    </row>
    <row r="706" ht="19.5" customHeight="1">
      <c r="C706" s="46"/>
    </row>
    <row r="707" ht="19.5" customHeight="1">
      <c r="C707" s="46"/>
    </row>
    <row r="708" ht="19.5" customHeight="1">
      <c r="C708" s="46"/>
    </row>
    <row r="709" ht="19.5" customHeight="1">
      <c r="C709" s="46"/>
    </row>
    <row r="710" ht="19.5" customHeight="1">
      <c r="C710" s="46"/>
    </row>
    <row r="711" ht="19.5" customHeight="1">
      <c r="C711" s="46"/>
    </row>
    <row r="712" ht="19.5" customHeight="1">
      <c r="C712" s="46"/>
    </row>
    <row r="713" ht="19.5" customHeight="1">
      <c r="C713" s="46"/>
    </row>
    <row r="714" ht="19.5" customHeight="1">
      <c r="C714" s="46"/>
    </row>
    <row r="715" ht="19.5" customHeight="1">
      <c r="C715" s="46"/>
    </row>
    <row r="716" ht="19.5" customHeight="1">
      <c r="C716" s="46"/>
    </row>
    <row r="717" ht="19.5" customHeight="1">
      <c r="C717" s="46"/>
    </row>
    <row r="718" ht="19.5" customHeight="1">
      <c r="C718" s="46"/>
    </row>
    <row r="719" ht="19.5" customHeight="1">
      <c r="C719" s="46"/>
    </row>
    <row r="720" ht="19.5" customHeight="1">
      <c r="C720" s="46"/>
    </row>
    <row r="721" ht="19.5" customHeight="1">
      <c r="C721" s="46"/>
    </row>
    <row r="722" ht="19.5" customHeight="1">
      <c r="C722" s="46"/>
    </row>
    <row r="723" ht="19.5" customHeight="1">
      <c r="C723" s="46"/>
    </row>
    <row r="724" ht="19.5" customHeight="1">
      <c r="C724" s="46"/>
    </row>
    <row r="725" ht="19.5" customHeight="1">
      <c r="C725" s="46"/>
    </row>
    <row r="726" ht="19.5" customHeight="1">
      <c r="C726" s="46"/>
    </row>
    <row r="727" ht="19.5" customHeight="1">
      <c r="C727" s="46"/>
    </row>
    <row r="728" ht="19.5" customHeight="1">
      <c r="C728" s="46"/>
    </row>
    <row r="729" ht="19.5" customHeight="1">
      <c r="C729" s="46"/>
    </row>
    <row r="730" ht="19.5" customHeight="1">
      <c r="C730" s="46"/>
    </row>
    <row r="731" ht="19.5" customHeight="1">
      <c r="C731" s="46"/>
    </row>
    <row r="732" ht="19.5" customHeight="1">
      <c r="C732" s="46"/>
    </row>
    <row r="733" ht="19.5" customHeight="1">
      <c r="C733" s="46"/>
    </row>
    <row r="734" ht="19.5" customHeight="1">
      <c r="C734" s="46"/>
    </row>
    <row r="735" ht="19.5" customHeight="1">
      <c r="C735" s="46"/>
    </row>
    <row r="736" ht="19.5" customHeight="1">
      <c r="C736" s="46"/>
    </row>
    <row r="737" ht="19.5" customHeight="1">
      <c r="C737" s="46"/>
    </row>
    <row r="738" ht="19.5" customHeight="1">
      <c r="C738" s="46"/>
    </row>
    <row r="739" ht="19.5" customHeight="1">
      <c r="C739" s="46"/>
    </row>
    <row r="740" ht="19.5" customHeight="1">
      <c r="C740" s="46"/>
    </row>
    <row r="741" ht="19.5" customHeight="1">
      <c r="C741" s="46"/>
    </row>
    <row r="742" ht="19.5" customHeight="1">
      <c r="C742" s="46"/>
    </row>
    <row r="743" ht="19.5" customHeight="1">
      <c r="C743" s="46"/>
    </row>
    <row r="744" ht="19.5" customHeight="1">
      <c r="C744" s="46"/>
    </row>
    <row r="745" ht="19.5" customHeight="1">
      <c r="C745" s="46"/>
    </row>
    <row r="746" ht="19.5" customHeight="1">
      <c r="C746" s="46"/>
    </row>
    <row r="747" ht="19.5" customHeight="1">
      <c r="C747" s="46"/>
    </row>
    <row r="748" ht="19.5" customHeight="1">
      <c r="C748" s="46"/>
    </row>
    <row r="749" ht="19.5" customHeight="1">
      <c r="C749" s="46"/>
    </row>
    <row r="750" ht="19.5" customHeight="1">
      <c r="C750" s="46"/>
    </row>
    <row r="751" ht="19.5" customHeight="1">
      <c r="C751" s="46"/>
    </row>
    <row r="752" ht="19.5" customHeight="1">
      <c r="C752" s="46"/>
    </row>
    <row r="753" ht="19.5" customHeight="1">
      <c r="C753" s="46"/>
    </row>
    <row r="754" ht="19.5" customHeight="1">
      <c r="C754" s="46"/>
    </row>
    <row r="755" ht="19.5" customHeight="1">
      <c r="C755" s="46"/>
    </row>
    <row r="756" ht="19.5" customHeight="1">
      <c r="C756" s="46"/>
    </row>
    <row r="757" ht="19.5" customHeight="1">
      <c r="C757" s="46"/>
    </row>
    <row r="758" ht="19.5" customHeight="1">
      <c r="C758" s="46"/>
    </row>
    <row r="759" ht="19.5" customHeight="1">
      <c r="C759" s="46"/>
    </row>
    <row r="760" ht="19.5" customHeight="1">
      <c r="C760" s="46"/>
    </row>
    <row r="761" ht="19.5" customHeight="1">
      <c r="C761" s="46"/>
    </row>
    <row r="762" ht="19.5" customHeight="1">
      <c r="C762" s="46"/>
    </row>
    <row r="763" ht="19.5" customHeight="1">
      <c r="C763" s="46"/>
    </row>
    <row r="764" ht="19.5" customHeight="1">
      <c r="C764" s="46"/>
    </row>
    <row r="765" ht="19.5" customHeight="1">
      <c r="C765" s="46"/>
    </row>
    <row r="766" ht="19.5" customHeight="1">
      <c r="C766" s="46"/>
    </row>
    <row r="767" ht="19.5" customHeight="1">
      <c r="C767" s="46"/>
    </row>
    <row r="768" ht="19.5" customHeight="1">
      <c r="C768" s="46"/>
    </row>
    <row r="769" ht="19.5" customHeight="1">
      <c r="C769" s="46"/>
    </row>
    <row r="770" ht="19.5" customHeight="1">
      <c r="C770" s="46"/>
    </row>
    <row r="771" ht="19.5" customHeight="1">
      <c r="C771" s="46"/>
    </row>
    <row r="772" ht="19.5" customHeight="1">
      <c r="C772" s="46"/>
    </row>
    <row r="773" ht="19.5" customHeight="1">
      <c r="C773" s="46"/>
    </row>
    <row r="774" ht="19.5" customHeight="1">
      <c r="C774" s="46"/>
    </row>
    <row r="775" ht="19.5" customHeight="1">
      <c r="C775" s="46"/>
    </row>
    <row r="776" ht="19.5" customHeight="1">
      <c r="C776" s="46"/>
    </row>
    <row r="777" ht="19.5" customHeight="1">
      <c r="C777" s="46"/>
    </row>
    <row r="778" ht="19.5" customHeight="1">
      <c r="C778" s="46"/>
    </row>
    <row r="779" ht="19.5" customHeight="1">
      <c r="C779" s="46"/>
    </row>
    <row r="780" ht="19.5" customHeight="1">
      <c r="C780" s="46"/>
    </row>
    <row r="781" ht="19.5" customHeight="1">
      <c r="C781" s="46"/>
    </row>
    <row r="782" ht="19.5" customHeight="1">
      <c r="C782" s="46"/>
    </row>
    <row r="783" ht="19.5" customHeight="1">
      <c r="C783" s="46"/>
    </row>
    <row r="784" ht="19.5" customHeight="1">
      <c r="C784" s="46"/>
    </row>
    <row r="785" ht="19.5" customHeight="1">
      <c r="C785" s="46"/>
    </row>
    <row r="786" ht="19.5" customHeight="1">
      <c r="C786" s="46"/>
    </row>
    <row r="787" ht="19.5" customHeight="1">
      <c r="C787" s="46"/>
    </row>
    <row r="788" ht="19.5" customHeight="1">
      <c r="C788" s="46"/>
    </row>
    <row r="789" ht="19.5" customHeight="1">
      <c r="C789" s="46"/>
    </row>
    <row r="790" ht="19.5" customHeight="1">
      <c r="C790" s="46"/>
    </row>
    <row r="791" ht="19.5" customHeight="1">
      <c r="C791" s="46"/>
    </row>
    <row r="792" ht="19.5" customHeight="1">
      <c r="C792" s="46"/>
    </row>
    <row r="793" ht="19.5" customHeight="1">
      <c r="C793" s="46"/>
    </row>
    <row r="794" ht="19.5" customHeight="1">
      <c r="C794" s="46"/>
    </row>
    <row r="795" ht="19.5" customHeight="1">
      <c r="C795" s="46"/>
    </row>
    <row r="796" ht="19.5" customHeight="1">
      <c r="C796" s="46"/>
    </row>
    <row r="797" ht="19.5" customHeight="1">
      <c r="C797" s="46"/>
    </row>
    <row r="798" ht="19.5" customHeight="1">
      <c r="C798" s="46"/>
    </row>
    <row r="799" ht="19.5" customHeight="1">
      <c r="C799" s="46"/>
    </row>
    <row r="800" ht="19.5" customHeight="1">
      <c r="C800" s="46"/>
    </row>
    <row r="801" ht="19.5" customHeight="1">
      <c r="C801" s="46"/>
    </row>
    <row r="802" ht="19.5" customHeight="1">
      <c r="C802" s="46"/>
    </row>
    <row r="803" ht="19.5" customHeight="1">
      <c r="C803" s="46"/>
    </row>
    <row r="804" ht="19.5" customHeight="1">
      <c r="C804" s="46"/>
    </row>
    <row r="805" ht="19.5" customHeight="1">
      <c r="C805" s="46"/>
    </row>
    <row r="806" ht="19.5" customHeight="1">
      <c r="C806" s="46"/>
    </row>
    <row r="807" ht="19.5" customHeight="1">
      <c r="C807" s="46"/>
    </row>
    <row r="808" ht="19.5" customHeight="1">
      <c r="C808" s="46"/>
    </row>
    <row r="809" ht="19.5" customHeight="1">
      <c r="C809" s="46"/>
    </row>
    <row r="810" ht="19.5" customHeight="1">
      <c r="C810" s="46"/>
    </row>
    <row r="811" ht="19.5" customHeight="1">
      <c r="C811" s="46"/>
    </row>
    <row r="812" ht="19.5" customHeight="1">
      <c r="C812" s="46"/>
    </row>
    <row r="813" ht="19.5" customHeight="1">
      <c r="C813" s="46"/>
    </row>
    <row r="814" ht="19.5" customHeight="1">
      <c r="C814" s="46"/>
    </row>
    <row r="815" ht="19.5" customHeight="1">
      <c r="C815" s="46"/>
    </row>
    <row r="816" ht="19.5" customHeight="1">
      <c r="C816" s="46"/>
    </row>
    <row r="817" ht="19.5" customHeight="1">
      <c r="C817" s="46"/>
    </row>
    <row r="818" ht="19.5" customHeight="1">
      <c r="C818" s="46"/>
    </row>
    <row r="819" ht="19.5" customHeight="1">
      <c r="C819" s="46"/>
    </row>
    <row r="820" ht="19.5" customHeight="1">
      <c r="C820" s="46"/>
    </row>
    <row r="821" ht="19.5" customHeight="1">
      <c r="C821" s="46"/>
    </row>
    <row r="822" ht="19.5" customHeight="1">
      <c r="C822" s="46"/>
    </row>
    <row r="823" ht="19.5" customHeight="1">
      <c r="C823" s="46"/>
    </row>
    <row r="824" ht="19.5" customHeight="1">
      <c r="C824" s="46"/>
    </row>
    <row r="825" ht="19.5" customHeight="1">
      <c r="C825" s="46"/>
    </row>
    <row r="826" ht="19.5" customHeight="1">
      <c r="C826" s="46"/>
    </row>
    <row r="827" ht="19.5" customHeight="1">
      <c r="C827" s="46"/>
    </row>
    <row r="828" ht="19.5" customHeight="1">
      <c r="C828" s="46"/>
    </row>
    <row r="829" ht="19.5" customHeight="1">
      <c r="C829" s="46"/>
    </row>
    <row r="830" ht="19.5" customHeight="1">
      <c r="C830" s="46"/>
    </row>
    <row r="831" ht="19.5" customHeight="1">
      <c r="C831" s="46"/>
    </row>
    <row r="832" ht="19.5" customHeight="1">
      <c r="C832" s="46"/>
    </row>
    <row r="833" ht="19.5" customHeight="1">
      <c r="C833" s="46"/>
    </row>
    <row r="834" ht="19.5" customHeight="1">
      <c r="C834" s="46"/>
    </row>
    <row r="835" ht="19.5" customHeight="1">
      <c r="C835" s="46"/>
    </row>
    <row r="836" ht="19.5" customHeight="1">
      <c r="C836" s="46"/>
    </row>
    <row r="837" ht="19.5" customHeight="1">
      <c r="C837" s="46"/>
    </row>
    <row r="838" ht="19.5" customHeight="1">
      <c r="C838" s="46"/>
    </row>
    <row r="839" ht="19.5" customHeight="1">
      <c r="C839" s="46"/>
    </row>
    <row r="840" ht="19.5" customHeight="1">
      <c r="C840" s="46"/>
    </row>
    <row r="841" ht="19.5" customHeight="1">
      <c r="C841" s="46"/>
    </row>
    <row r="842" ht="19.5" customHeight="1">
      <c r="C842" s="46"/>
    </row>
    <row r="843" ht="19.5" customHeight="1">
      <c r="C843" s="46"/>
    </row>
    <row r="844" ht="19.5" customHeight="1">
      <c r="C844" s="46"/>
    </row>
    <row r="845" ht="19.5" customHeight="1">
      <c r="C845" s="46"/>
    </row>
    <row r="846" ht="19.5" customHeight="1">
      <c r="C846" s="46"/>
    </row>
    <row r="847" ht="19.5" customHeight="1">
      <c r="C847" s="46"/>
    </row>
    <row r="848" ht="19.5" customHeight="1">
      <c r="C848" s="46"/>
    </row>
    <row r="849" ht="19.5" customHeight="1">
      <c r="C849" s="46"/>
    </row>
    <row r="850" ht="19.5" customHeight="1">
      <c r="C850" s="46"/>
    </row>
    <row r="851" ht="19.5" customHeight="1">
      <c r="C851" s="46"/>
    </row>
    <row r="852" ht="19.5" customHeight="1">
      <c r="C852" s="46"/>
    </row>
    <row r="853" ht="19.5" customHeight="1">
      <c r="C853" s="46"/>
    </row>
    <row r="854" ht="19.5" customHeight="1">
      <c r="C854" s="46"/>
    </row>
    <row r="855" ht="19.5" customHeight="1">
      <c r="C855" s="46"/>
    </row>
    <row r="856" ht="19.5" customHeight="1">
      <c r="C856" s="46"/>
    </row>
    <row r="857" ht="19.5" customHeight="1">
      <c r="C857" s="46"/>
    </row>
    <row r="858" ht="19.5" customHeight="1">
      <c r="C858" s="46"/>
    </row>
    <row r="859" ht="19.5" customHeight="1">
      <c r="C859" s="46"/>
    </row>
    <row r="860" ht="19.5" customHeight="1">
      <c r="C860" s="46"/>
    </row>
    <row r="861" ht="19.5" customHeight="1">
      <c r="C861" s="46"/>
    </row>
    <row r="862" ht="19.5" customHeight="1">
      <c r="C862" s="46"/>
    </row>
    <row r="863" ht="19.5" customHeight="1">
      <c r="C863" s="46"/>
    </row>
    <row r="864" ht="19.5" customHeight="1">
      <c r="C864" s="46"/>
    </row>
    <row r="865" ht="19.5" customHeight="1">
      <c r="C865" s="46"/>
    </row>
    <row r="866" ht="19.5" customHeight="1">
      <c r="C866" s="46"/>
    </row>
    <row r="867" ht="19.5" customHeight="1">
      <c r="C867" s="46"/>
    </row>
    <row r="868" ht="19.5" customHeight="1">
      <c r="C868" s="46"/>
    </row>
    <row r="869" ht="19.5" customHeight="1">
      <c r="C869" s="46"/>
    </row>
    <row r="870" ht="19.5" customHeight="1">
      <c r="C870" s="46"/>
    </row>
    <row r="871" ht="19.5" customHeight="1">
      <c r="C871" s="46"/>
    </row>
    <row r="872" ht="19.5" customHeight="1">
      <c r="C872" s="46"/>
    </row>
    <row r="873" ht="19.5" customHeight="1">
      <c r="C873" s="46"/>
    </row>
    <row r="874" ht="19.5" customHeight="1">
      <c r="C874" s="46"/>
    </row>
    <row r="875" ht="19.5" customHeight="1">
      <c r="C875" s="46"/>
    </row>
    <row r="876" ht="19.5" customHeight="1">
      <c r="C876" s="46"/>
    </row>
    <row r="877" ht="19.5" customHeight="1">
      <c r="C877" s="46"/>
    </row>
    <row r="878" ht="19.5" customHeight="1">
      <c r="C878" s="46"/>
    </row>
    <row r="879" ht="19.5" customHeight="1">
      <c r="C879" s="46"/>
    </row>
    <row r="880" ht="19.5" customHeight="1">
      <c r="C880" s="46"/>
    </row>
    <row r="881" ht="19.5" customHeight="1">
      <c r="C881" s="46"/>
    </row>
    <row r="882" ht="19.5" customHeight="1">
      <c r="C882" s="46"/>
    </row>
    <row r="883" ht="19.5" customHeight="1">
      <c r="C883" s="46"/>
    </row>
    <row r="884" ht="19.5" customHeight="1">
      <c r="C884" s="46"/>
    </row>
    <row r="885" ht="19.5" customHeight="1">
      <c r="C885" s="46"/>
    </row>
    <row r="886" ht="19.5" customHeight="1">
      <c r="C886" s="46"/>
    </row>
    <row r="887" ht="19.5" customHeight="1">
      <c r="C887" s="46"/>
    </row>
    <row r="888" ht="19.5" customHeight="1">
      <c r="C888" s="46"/>
    </row>
    <row r="889" ht="19.5" customHeight="1">
      <c r="C889" s="46"/>
    </row>
    <row r="890" ht="19.5" customHeight="1">
      <c r="C890" s="46"/>
    </row>
    <row r="891" ht="19.5" customHeight="1">
      <c r="C891" s="46"/>
    </row>
    <row r="892" ht="19.5" customHeight="1">
      <c r="C892" s="46"/>
    </row>
    <row r="893" ht="19.5" customHeight="1">
      <c r="C893" s="46"/>
    </row>
    <row r="894" ht="19.5" customHeight="1">
      <c r="C894" s="46"/>
    </row>
    <row r="895" ht="19.5" customHeight="1">
      <c r="C895" s="46"/>
    </row>
    <row r="896" ht="19.5" customHeight="1">
      <c r="C896" s="46"/>
    </row>
    <row r="897" ht="19.5" customHeight="1">
      <c r="C897" s="46"/>
    </row>
    <row r="898" ht="19.5" customHeight="1">
      <c r="C898" s="46"/>
    </row>
    <row r="899" ht="19.5" customHeight="1">
      <c r="C899" s="46"/>
    </row>
    <row r="900" ht="19.5" customHeight="1">
      <c r="C900" s="46"/>
    </row>
    <row r="901" ht="19.5" customHeight="1">
      <c r="C901" s="46"/>
    </row>
    <row r="902" ht="19.5" customHeight="1">
      <c r="C902" s="46"/>
    </row>
    <row r="903" ht="19.5" customHeight="1">
      <c r="C903" s="46"/>
    </row>
    <row r="904" ht="19.5" customHeight="1">
      <c r="C904" s="46"/>
    </row>
    <row r="905" ht="19.5" customHeight="1">
      <c r="C905" s="46"/>
    </row>
    <row r="906" ht="19.5" customHeight="1">
      <c r="C906" s="46"/>
    </row>
    <row r="907" ht="19.5" customHeight="1">
      <c r="C907" s="46"/>
    </row>
    <row r="908" ht="19.5" customHeight="1">
      <c r="C908" s="46"/>
    </row>
    <row r="909" ht="19.5" customHeight="1">
      <c r="C909" s="46"/>
    </row>
    <row r="910" ht="19.5" customHeight="1">
      <c r="C910" s="46"/>
    </row>
    <row r="911" ht="19.5" customHeight="1">
      <c r="C911" s="46"/>
    </row>
    <row r="912" ht="19.5" customHeight="1">
      <c r="C912" s="46"/>
    </row>
    <row r="913" ht="19.5" customHeight="1">
      <c r="C913" s="46"/>
    </row>
    <row r="914" ht="19.5" customHeight="1">
      <c r="C914" s="46"/>
    </row>
    <row r="915" ht="19.5" customHeight="1">
      <c r="C915" s="46"/>
    </row>
    <row r="916" ht="19.5" customHeight="1">
      <c r="C916" s="46"/>
    </row>
    <row r="917" ht="19.5" customHeight="1">
      <c r="C917" s="46"/>
    </row>
    <row r="918" ht="19.5" customHeight="1">
      <c r="C918" s="46"/>
    </row>
    <row r="919" ht="19.5" customHeight="1">
      <c r="C919" s="46"/>
    </row>
    <row r="920" ht="19.5" customHeight="1">
      <c r="C920" s="46"/>
    </row>
    <row r="921" ht="19.5" customHeight="1">
      <c r="C921" s="46"/>
    </row>
    <row r="922" ht="19.5" customHeight="1">
      <c r="C922" s="46"/>
    </row>
    <row r="923" ht="19.5" customHeight="1">
      <c r="C923" s="46"/>
    </row>
    <row r="924" ht="19.5" customHeight="1">
      <c r="C924" s="46"/>
    </row>
    <row r="925" ht="19.5" customHeight="1">
      <c r="C925" s="46"/>
    </row>
    <row r="926" ht="19.5" customHeight="1">
      <c r="C926" s="46"/>
    </row>
    <row r="927" ht="19.5" customHeight="1">
      <c r="C927" s="46"/>
    </row>
    <row r="928" ht="19.5" customHeight="1">
      <c r="C928" s="46"/>
    </row>
    <row r="929" ht="19.5" customHeight="1">
      <c r="C929" s="46"/>
    </row>
    <row r="930" ht="19.5" customHeight="1">
      <c r="C930" s="46"/>
    </row>
    <row r="931" ht="19.5" customHeight="1">
      <c r="C931" s="46"/>
    </row>
    <row r="932" ht="19.5" customHeight="1">
      <c r="C932" s="46"/>
    </row>
    <row r="933" ht="19.5" customHeight="1">
      <c r="C933" s="46"/>
    </row>
    <row r="934" ht="19.5" customHeight="1">
      <c r="C934" s="46"/>
    </row>
    <row r="935" ht="19.5" customHeight="1">
      <c r="C935" s="46"/>
    </row>
    <row r="936" ht="19.5" customHeight="1">
      <c r="C936" s="46"/>
    </row>
    <row r="937" ht="19.5" customHeight="1">
      <c r="C937" s="46"/>
    </row>
    <row r="938" ht="19.5" customHeight="1">
      <c r="C938" s="46"/>
    </row>
    <row r="939" ht="19.5" customHeight="1">
      <c r="C939" s="46"/>
    </row>
    <row r="940" ht="19.5" customHeight="1">
      <c r="C940" s="46"/>
    </row>
    <row r="941" ht="19.5" customHeight="1">
      <c r="C941" s="46"/>
    </row>
    <row r="942" ht="19.5" customHeight="1">
      <c r="C942" s="46"/>
    </row>
    <row r="943" ht="19.5" customHeight="1">
      <c r="C943" s="46"/>
    </row>
    <row r="944" ht="19.5" customHeight="1">
      <c r="C944" s="46"/>
    </row>
    <row r="945" ht="19.5" customHeight="1">
      <c r="C945" s="46"/>
    </row>
    <row r="946" ht="19.5" customHeight="1">
      <c r="C946" s="46"/>
    </row>
    <row r="947" ht="19.5" customHeight="1">
      <c r="C947" s="46"/>
    </row>
    <row r="948" ht="19.5" customHeight="1">
      <c r="C948" s="46"/>
    </row>
    <row r="949" ht="19.5" customHeight="1">
      <c r="C949" s="46"/>
    </row>
    <row r="950" ht="19.5" customHeight="1">
      <c r="C950" s="46"/>
    </row>
    <row r="951" ht="19.5" customHeight="1">
      <c r="C951" s="46"/>
    </row>
    <row r="952" ht="19.5" customHeight="1">
      <c r="C952" s="46"/>
    </row>
    <row r="953" ht="19.5" customHeight="1">
      <c r="C953" s="46"/>
    </row>
    <row r="954" ht="19.5" customHeight="1">
      <c r="C954" s="46"/>
    </row>
    <row r="955" ht="19.5" customHeight="1">
      <c r="C955" s="46"/>
    </row>
    <row r="956" ht="19.5" customHeight="1">
      <c r="C956" s="46"/>
    </row>
    <row r="957" ht="19.5" customHeight="1">
      <c r="C957" s="46"/>
    </row>
    <row r="958" ht="19.5" customHeight="1">
      <c r="C958" s="46"/>
    </row>
    <row r="959" ht="19.5" customHeight="1">
      <c r="C959" s="46"/>
    </row>
    <row r="960" ht="19.5" customHeight="1">
      <c r="C960" s="46"/>
    </row>
    <row r="961" ht="19.5" customHeight="1">
      <c r="C961" s="46"/>
    </row>
    <row r="962" ht="19.5" customHeight="1">
      <c r="C962" s="46"/>
    </row>
    <row r="963" ht="19.5" customHeight="1">
      <c r="C963" s="46"/>
    </row>
    <row r="964" ht="19.5" customHeight="1">
      <c r="C964" s="46"/>
    </row>
    <row r="965" ht="19.5" customHeight="1">
      <c r="C965" s="46"/>
    </row>
    <row r="966" ht="19.5" customHeight="1">
      <c r="C966" s="46"/>
    </row>
    <row r="967" ht="19.5" customHeight="1">
      <c r="C967" s="46"/>
    </row>
    <row r="968" ht="19.5" customHeight="1">
      <c r="C968" s="46"/>
    </row>
    <row r="969" ht="19.5" customHeight="1">
      <c r="C969" s="46"/>
    </row>
    <row r="970" ht="19.5" customHeight="1">
      <c r="C970" s="46"/>
    </row>
    <row r="971" ht="19.5" customHeight="1">
      <c r="C971" s="46"/>
    </row>
    <row r="972" ht="19.5" customHeight="1">
      <c r="C972" s="46"/>
    </row>
    <row r="973" ht="19.5" customHeight="1">
      <c r="C973" s="46"/>
    </row>
    <row r="974" ht="19.5" customHeight="1">
      <c r="C974" s="46"/>
    </row>
    <row r="975" ht="19.5" customHeight="1">
      <c r="C975" s="46"/>
    </row>
    <row r="976" ht="19.5" customHeight="1">
      <c r="C976" s="46"/>
    </row>
    <row r="977" ht="19.5" customHeight="1">
      <c r="C977" s="46"/>
    </row>
    <row r="978" ht="19.5" customHeight="1">
      <c r="C978" s="46"/>
    </row>
    <row r="979" ht="19.5" customHeight="1">
      <c r="C979" s="46"/>
    </row>
    <row r="980" ht="19.5" customHeight="1">
      <c r="C980" s="46"/>
    </row>
    <row r="981" ht="19.5" customHeight="1">
      <c r="C981" s="46"/>
    </row>
    <row r="982" ht="19.5" customHeight="1">
      <c r="C982" s="46"/>
    </row>
    <row r="983" ht="19.5" customHeight="1">
      <c r="C983" s="46"/>
    </row>
    <row r="984" ht="19.5" customHeight="1">
      <c r="C984" s="46"/>
    </row>
    <row r="985" ht="19.5" customHeight="1">
      <c r="C985" s="46"/>
    </row>
    <row r="986" ht="19.5" customHeight="1">
      <c r="C986" s="46"/>
    </row>
    <row r="987" ht="19.5" customHeight="1">
      <c r="C987" s="46"/>
    </row>
    <row r="988" ht="19.5" customHeight="1">
      <c r="C988" s="46"/>
    </row>
    <row r="989" ht="19.5" customHeight="1">
      <c r="C989" s="46"/>
    </row>
    <row r="990" ht="19.5" customHeight="1">
      <c r="C990" s="46"/>
    </row>
    <row r="991" ht="19.5" customHeight="1">
      <c r="C991" s="46"/>
    </row>
    <row r="992" ht="19.5" customHeight="1">
      <c r="C992" s="46"/>
    </row>
    <row r="993" ht="19.5" customHeight="1">
      <c r="C993" s="46"/>
    </row>
    <row r="994" ht="19.5" customHeight="1">
      <c r="C994" s="46"/>
    </row>
    <row r="995" ht="19.5" customHeight="1">
      <c r="C995" s="46"/>
    </row>
    <row r="996" ht="19.5" customHeight="1">
      <c r="C996" s="46"/>
    </row>
    <row r="997" ht="19.5" customHeight="1">
      <c r="C997" s="46"/>
    </row>
    <row r="998" ht="19.5" customHeight="1">
      <c r="C998" s="46"/>
    </row>
    <row r="999" ht="19.5" customHeight="1">
      <c r="C999" s="46"/>
    </row>
    <row r="1000" ht="19.5" customHeight="1">
      <c r="C1000" s="46"/>
    </row>
    <row r="1001" ht="19.5" customHeight="1">
      <c r="C1001" s="46"/>
    </row>
    <row r="1002" ht="19.5" customHeight="1">
      <c r="C1002" s="46"/>
    </row>
    <row r="1003" ht="19.5" customHeight="1">
      <c r="C1003" s="46"/>
    </row>
    <row r="1004" ht="19.5" customHeight="1">
      <c r="C1004" s="46"/>
    </row>
    <row r="1005" ht="19.5" customHeight="1">
      <c r="C1005" s="46"/>
    </row>
    <row r="1006" ht="19.5" customHeight="1">
      <c r="C1006" s="46"/>
    </row>
    <row r="1007" ht="19.5" customHeight="1">
      <c r="C1007" s="46"/>
    </row>
    <row r="1008" ht="19.5" customHeight="1">
      <c r="C1008" s="46"/>
    </row>
    <row r="1009" ht="19.5" customHeight="1">
      <c r="C1009" s="46"/>
    </row>
    <row r="1010" ht="19.5" customHeight="1">
      <c r="C1010" s="46"/>
    </row>
    <row r="1011" ht="19.5" customHeight="1">
      <c r="C1011" s="46"/>
    </row>
    <row r="1012" ht="19.5" customHeight="1">
      <c r="C1012" s="46"/>
    </row>
    <row r="1013" ht="19.5" customHeight="1">
      <c r="C1013" s="46"/>
    </row>
    <row r="1014" ht="19.5" customHeight="1">
      <c r="C1014" s="46"/>
    </row>
    <row r="1015" ht="19.5" customHeight="1">
      <c r="C1015" s="46"/>
    </row>
    <row r="1016" ht="19.5" customHeight="1">
      <c r="C1016" s="46"/>
    </row>
    <row r="1017" ht="19.5" customHeight="1">
      <c r="C1017" s="46"/>
    </row>
    <row r="1018" ht="19.5" customHeight="1">
      <c r="C1018" s="46"/>
    </row>
    <row r="1019" ht="19.5" customHeight="1">
      <c r="C1019" s="46"/>
    </row>
    <row r="1020" ht="19.5" customHeight="1">
      <c r="C1020" s="46"/>
    </row>
    <row r="1021" ht="19.5" customHeight="1">
      <c r="C1021" s="46"/>
    </row>
    <row r="1022" ht="19.5" customHeight="1">
      <c r="C1022" s="46"/>
    </row>
    <row r="1023" ht="19.5" customHeight="1">
      <c r="C1023" s="46"/>
    </row>
    <row r="1024" ht="19.5" customHeight="1">
      <c r="C1024" s="46"/>
    </row>
    <row r="1025" ht="19.5" customHeight="1">
      <c r="C1025" s="46"/>
    </row>
    <row r="1026" ht="19.5" customHeight="1">
      <c r="C1026" s="46"/>
    </row>
    <row r="1027" ht="19.5" customHeight="1">
      <c r="C1027" s="46"/>
    </row>
    <row r="1028" ht="19.5" customHeight="1">
      <c r="C1028" s="46"/>
    </row>
    <row r="1029" ht="19.5" customHeight="1">
      <c r="C1029" s="46"/>
    </row>
    <row r="1030" ht="19.5" customHeight="1">
      <c r="C1030" s="46"/>
    </row>
    <row r="1031" ht="19.5" customHeight="1">
      <c r="C1031" s="46"/>
    </row>
    <row r="1032" ht="19.5" customHeight="1">
      <c r="C1032" s="46"/>
    </row>
    <row r="1033" ht="19.5" customHeight="1">
      <c r="C1033" s="46"/>
    </row>
    <row r="1034" ht="19.5" customHeight="1">
      <c r="C1034" s="46"/>
    </row>
    <row r="1035" ht="19.5" customHeight="1">
      <c r="C1035" s="46"/>
    </row>
    <row r="1036" ht="19.5" customHeight="1">
      <c r="C1036" s="46"/>
    </row>
    <row r="1037" ht="19.5" customHeight="1">
      <c r="C1037" s="46"/>
    </row>
    <row r="1038" ht="19.5" customHeight="1">
      <c r="C1038" s="46"/>
    </row>
    <row r="1039" ht="19.5" customHeight="1">
      <c r="C1039" s="46"/>
    </row>
    <row r="1040" ht="19.5" customHeight="1">
      <c r="C1040" s="46"/>
    </row>
    <row r="1041" ht="19.5" customHeight="1">
      <c r="C1041" s="46"/>
    </row>
    <row r="1042" ht="19.5" customHeight="1">
      <c r="C1042" s="46"/>
    </row>
    <row r="1043" ht="19.5" customHeight="1">
      <c r="C1043" s="46"/>
    </row>
    <row r="1044" ht="19.5" customHeight="1">
      <c r="C1044" s="46"/>
    </row>
    <row r="1045" ht="19.5" customHeight="1">
      <c r="C1045" s="46"/>
    </row>
    <row r="1046" ht="19.5" customHeight="1">
      <c r="C1046" s="46"/>
    </row>
    <row r="1047" ht="19.5" customHeight="1">
      <c r="C1047" s="46"/>
    </row>
    <row r="1048" ht="19.5" customHeight="1">
      <c r="C1048" s="46"/>
    </row>
    <row r="1049" ht="19.5" customHeight="1">
      <c r="C1049" s="46"/>
    </row>
    <row r="1050" ht="19.5" customHeight="1">
      <c r="C1050" s="46"/>
    </row>
    <row r="1051" ht="19.5" customHeight="1">
      <c r="C1051" s="46"/>
    </row>
    <row r="1052" ht="19.5" customHeight="1">
      <c r="C1052" s="46"/>
    </row>
    <row r="1053" ht="19.5" customHeight="1">
      <c r="C1053" s="46"/>
    </row>
    <row r="1054" ht="19.5" customHeight="1">
      <c r="C1054" s="46"/>
    </row>
    <row r="1055" ht="19.5" customHeight="1">
      <c r="C1055" s="46"/>
    </row>
    <row r="1056" ht="19.5" customHeight="1">
      <c r="C1056" s="46"/>
    </row>
    <row r="1057" ht="19.5" customHeight="1">
      <c r="C1057" s="46"/>
    </row>
    <row r="1058" ht="19.5" customHeight="1">
      <c r="C1058" s="46"/>
    </row>
    <row r="1059" ht="19.5" customHeight="1">
      <c r="C1059" s="46"/>
    </row>
    <row r="1060" ht="19.5" customHeight="1">
      <c r="C1060" s="46"/>
    </row>
    <row r="1061" ht="19.5" customHeight="1">
      <c r="C1061" s="46"/>
    </row>
    <row r="1062" ht="19.5" customHeight="1">
      <c r="C1062" s="46"/>
    </row>
    <row r="1063" ht="19.5" customHeight="1">
      <c r="C1063" s="46"/>
    </row>
    <row r="1064" ht="19.5" customHeight="1">
      <c r="C1064" s="46"/>
    </row>
    <row r="1065" ht="19.5" customHeight="1">
      <c r="C1065" s="46"/>
    </row>
    <row r="1066" ht="19.5" customHeight="1">
      <c r="C1066" s="46"/>
    </row>
    <row r="1067" ht="19.5" customHeight="1">
      <c r="C1067" s="46"/>
    </row>
    <row r="1068" ht="19.5" customHeight="1">
      <c r="C1068" s="46"/>
    </row>
    <row r="1069" ht="19.5" customHeight="1">
      <c r="C1069" s="46"/>
    </row>
    <row r="1070" ht="19.5" customHeight="1">
      <c r="C1070" s="46"/>
    </row>
    <row r="1071" ht="19.5" customHeight="1">
      <c r="C1071" s="46"/>
    </row>
    <row r="1072" ht="19.5" customHeight="1">
      <c r="C1072" s="46"/>
    </row>
    <row r="1073" ht="19.5" customHeight="1">
      <c r="C1073" s="46"/>
    </row>
    <row r="1074" ht="19.5" customHeight="1">
      <c r="C1074" s="46"/>
    </row>
    <row r="1075" ht="19.5" customHeight="1">
      <c r="C1075" s="46"/>
    </row>
    <row r="1076" ht="19.5" customHeight="1">
      <c r="C1076" s="46"/>
    </row>
    <row r="1077" ht="19.5" customHeight="1">
      <c r="C1077" s="46"/>
    </row>
    <row r="1078" ht="19.5" customHeight="1">
      <c r="C1078" s="46"/>
    </row>
    <row r="1079" ht="19.5" customHeight="1">
      <c r="C1079" s="46"/>
    </row>
    <row r="1080" ht="19.5" customHeight="1">
      <c r="C1080" s="46"/>
    </row>
    <row r="1081" ht="19.5" customHeight="1">
      <c r="C1081" s="46"/>
    </row>
    <row r="1082" ht="19.5" customHeight="1">
      <c r="C1082" s="46"/>
    </row>
    <row r="1083" ht="19.5" customHeight="1">
      <c r="C1083" s="46"/>
    </row>
    <row r="1084" ht="19.5" customHeight="1">
      <c r="C1084" s="46"/>
    </row>
    <row r="1085" ht="19.5" customHeight="1">
      <c r="C1085" s="46"/>
    </row>
    <row r="1086" ht="19.5" customHeight="1">
      <c r="C1086" s="46"/>
    </row>
    <row r="1087" ht="19.5" customHeight="1">
      <c r="C1087" s="46"/>
    </row>
    <row r="1088" ht="19.5" customHeight="1">
      <c r="C1088" s="46"/>
    </row>
    <row r="1089" ht="19.5" customHeight="1">
      <c r="C1089" s="46"/>
    </row>
    <row r="1090" ht="19.5" customHeight="1">
      <c r="C1090" s="46"/>
    </row>
    <row r="1091" ht="19.5" customHeight="1">
      <c r="C1091" s="46"/>
    </row>
    <row r="1092" ht="19.5" customHeight="1">
      <c r="C1092" s="46"/>
    </row>
    <row r="1093" ht="19.5" customHeight="1">
      <c r="C1093" s="46"/>
    </row>
    <row r="1094" ht="19.5" customHeight="1">
      <c r="C1094" s="46"/>
    </row>
    <row r="1095" ht="19.5" customHeight="1">
      <c r="C1095" s="46"/>
    </row>
    <row r="1096" ht="19.5" customHeight="1">
      <c r="C1096" s="46"/>
    </row>
    <row r="1097" ht="19.5" customHeight="1">
      <c r="C1097" s="46"/>
    </row>
    <row r="1098" ht="19.5" customHeight="1">
      <c r="C1098" s="46"/>
    </row>
    <row r="1099" ht="19.5" customHeight="1">
      <c r="C1099" s="46"/>
    </row>
    <row r="1100" ht="19.5" customHeight="1">
      <c r="C1100" s="46"/>
    </row>
    <row r="1101" ht="19.5" customHeight="1">
      <c r="C1101" s="46"/>
    </row>
    <row r="1102" ht="19.5" customHeight="1">
      <c r="C1102" s="46"/>
    </row>
    <row r="1103" ht="19.5" customHeight="1">
      <c r="C1103" s="46"/>
    </row>
    <row r="1104" ht="19.5" customHeight="1">
      <c r="C1104" s="46"/>
    </row>
    <row r="1105" ht="19.5" customHeight="1">
      <c r="C1105" s="46"/>
    </row>
    <row r="1106" ht="19.5" customHeight="1">
      <c r="C1106" s="46"/>
    </row>
    <row r="1107" ht="19.5" customHeight="1">
      <c r="C1107" s="46"/>
    </row>
    <row r="1108" ht="19.5" customHeight="1">
      <c r="C1108" s="46"/>
    </row>
    <row r="1109" ht="19.5" customHeight="1">
      <c r="C1109" s="46"/>
    </row>
    <row r="1110" ht="19.5" customHeight="1">
      <c r="C1110" s="46"/>
    </row>
    <row r="1111" ht="19.5" customHeight="1">
      <c r="C1111" s="46"/>
    </row>
    <row r="1112" ht="19.5" customHeight="1">
      <c r="C1112" s="46"/>
    </row>
    <row r="1113" ht="19.5" customHeight="1">
      <c r="C1113" s="46"/>
    </row>
    <row r="1114" ht="19.5" customHeight="1">
      <c r="C1114" s="46"/>
    </row>
    <row r="1115" ht="19.5" customHeight="1">
      <c r="C1115" s="46"/>
    </row>
    <row r="1116" ht="19.5" customHeight="1">
      <c r="C1116" s="46"/>
    </row>
    <row r="1117" ht="19.5" customHeight="1">
      <c r="C1117" s="46"/>
    </row>
    <row r="1118" ht="19.5" customHeight="1">
      <c r="C1118" s="46"/>
    </row>
    <row r="1119" ht="19.5" customHeight="1">
      <c r="C1119" s="46"/>
    </row>
    <row r="1120" ht="19.5" customHeight="1">
      <c r="C1120" s="46"/>
    </row>
    <row r="1121" ht="19.5" customHeight="1">
      <c r="C1121" s="46"/>
    </row>
    <row r="1122" ht="19.5" customHeight="1">
      <c r="C1122" s="46"/>
    </row>
    <row r="1123" ht="19.5" customHeight="1">
      <c r="C1123" s="46"/>
    </row>
    <row r="1124" ht="19.5" customHeight="1">
      <c r="C1124" s="46"/>
    </row>
    <row r="1125" ht="19.5" customHeight="1">
      <c r="C1125" s="46"/>
    </row>
    <row r="1126" ht="19.5" customHeight="1">
      <c r="C1126" s="46"/>
    </row>
    <row r="1127" ht="19.5" customHeight="1">
      <c r="C1127" s="46"/>
    </row>
    <row r="1128" ht="19.5" customHeight="1">
      <c r="C1128" s="46"/>
    </row>
    <row r="1129" ht="19.5" customHeight="1">
      <c r="C1129" s="46"/>
    </row>
    <row r="1130" ht="19.5" customHeight="1">
      <c r="C1130" s="46"/>
    </row>
    <row r="1131" ht="19.5" customHeight="1">
      <c r="C1131" s="46"/>
    </row>
    <row r="1132" ht="19.5" customHeight="1">
      <c r="C1132" s="46"/>
    </row>
    <row r="1133" ht="19.5" customHeight="1">
      <c r="C1133" s="46"/>
    </row>
    <row r="1134" ht="19.5" customHeight="1">
      <c r="C1134" s="46"/>
    </row>
    <row r="1135" ht="19.5" customHeight="1">
      <c r="C1135" s="46"/>
    </row>
    <row r="1136" ht="19.5" customHeight="1">
      <c r="C1136" s="46"/>
    </row>
    <row r="1137" ht="19.5" customHeight="1">
      <c r="C1137" s="46"/>
    </row>
    <row r="1138" ht="19.5" customHeight="1">
      <c r="C1138" s="46"/>
    </row>
    <row r="1139" ht="19.5" customHeight="1">
      <c r="C1139" s="46"/>
    </row>
    <row r="1140" ht="19.5" customHeight="1">
      <c r="C1140" s="46"/>
    </row>
    <row r="1141" ht="19.5" customHeight="1">
      <c r="C1141" s="46"/>
    </row>
    <row r="1142" ht="19.5" customHeight="1">
      <c r="C1142" s="46"/>
    </row>
    <row r="1143" ht="19.5" customHeight="1">
      <c r="C1143" s="46"/>
    </row>
    <row r="1144" ht="19.5" customHeight="1">
      <c r="C1144" s="46"/>
    </row>
    <row r="1145" ht="19.5" customHeight="1">
      <c r="C1145" s="46"/>
    </row>
    <row r="1146" ht="19.5" customHeight="1">
      <c r="C1146" s="46"/>
    </row>
    <row r="1147" ht="19.5" customHeight="1">
      <c r="C1147" s="46"/>
    </row>
    <row r="1148" ht="19.5" customHeight="1">
      <c r="C1148" s="46"/>
    </row>
    <row r="1149" ht="19.5" customHeight="1">
      <c r="C1149" s="46"/>
    </row>
    <row r="1150" ht="19.5" customHeight="1">
      <c r="C1150" s="46"/>
    </row>
    <row r="1151" ht="19.5" customHeight="1">
      <c r="C1151" s="46"/>
    </row>
    <row r="1152" ht="19.5" customHeight="1">
      <c r="C1152" s="46"/>
    </row>
    <row r="1153" ht="19.5" customHeight="1">
      <c r="C1153" s="46"/>
    </row>
    <row r="1154" ht="19.5" customHeight="1">
      <c r="C1154" s="46"/>
    </row>
    <row r="1155" ht="19.5" customHeight="1">
      <c r="C1155" s="46"/>
    </row>
    <row r="1156" ht="19.5" customHeight="1">
      <c r="C1156" s="46"/>
    </row>
    <row r="1157" ht="19.5" customHeight="1">
      <c r="C1157" s="46"/>
    </row>
    <row r="1158" ht="19.5" customHeight="1">
      <c r="C1158" s="46"/>
    </row>
    <row r="1159" ht="19.5" customHeight="1">
      <c r="C1159" s="46"/>
    </row>
    <row r="1160" ht="19.5" customHeight="1">
      <c r="C1160" s="46"/>
    </row>
    <row r="1161" ht="19.5" customHeight="1">
      <c r="C1161" s="46"/>
    </row>
    <row r="1162" ht="19.5" customHeight="1">
      <c r="C1162" s="46"/>
    </row>
    <row r="1163" ht="19.5" customHeight="1">
      <c r="C1163" s="46"/>
    </row>
    <row r="1164" ht="19.5" customHeight="1">
      <c r="C1164" s="46"/>
    </row>
    <row r="1165" ht="19.5" customHeight="1">
      <c r="C1165" s="46"/>
    </row>
    <row r="1166" ht="19.5" customHeight="1">
      <c r="C1166" s="46"/>
    </row>
    <row r="1167" ht="19.5" customHeight="1">
      <c r="C1167" s="46"/>
    </row>
    <row r="1168" ht="19.5" customHeight="1">
      <c r="C1168" s="46"/>
    </row>
    <row r="1169" ht="19.5" customHeight="1">
      <c r="C1169" s="46"/>
    </row>
    <row r="1170" ht="19.5" customHeight="1">
      <c r="C1170" s="46"/>
    </row>
    <row r="1171" ht="19.5" customHeight="1">
      <c r="C1171" s="46"/>
    </row>
    <row r="1172" ht="19.5" customHeight="1">
      <c r="C1172" s="46"/>
    </row>
    <row r="1173" ht="19.5" customHeight="1">
      <c r="C1173" s="46"/>
    </row>
    <row r="1174" ht="19.5" customHeight="1">
      <c r="C1174" s="46"/>
    </row>
    <row r="1175" ht="19.5" customHeight="1">
      <c r="C1175" s="46"/>
    </row>
    <row r="1176" ht="19.5" customHeight="1">
      <c r="C1176" s="46"/>
    </row>
    <row r="1177" ht="19.5" customHeight="1">
      <c r="C1177" s="46"/>
    </row>
    <row r="1178" ht="19.5" customHeight="1">
      <c r="C1178" s="46"/>
    </row>
    <row r="1179" ht="19.5" customHeight="1">
      <c r="C1179" s="46"/>
    </row>
    <row r="1180" ht="19.5" customHeight="1">
      <c r="C1180" s="46"/>
    </row>
    <row r="1181" ht="19.5" customHeight="1">
      <c r="C1181" s="46"/>
    </row>
    <row r="1182" ht="19.5" customHeight="1">
      <c r="C1182" s="46"/>
    </row>
    <row r="1183" ht="19.5" customHeight="1">
      <c r="C1183" s="46"/>
    </row>
    <row r="1184" ht="19.5" customHeight="1">
      <c r="C1184" s="46"/>
    </row>
    <row r="1185" ht="19.5" customHeight="1">
      <c r="C1185" s="46"/>
    </row>
    <row r="1186" ht="19.5" customHeight="1">
      <c r="C1186" s="46"/>
    </row>
    <row r="1187" ht="19.5" customHeight="1">
      <c r="C1187" s="46"/>
    </row>
    <row r="1188" ht="19.5" customHeight="1">
      <c r="C1188" s="46"/>
    </row>
    <row r="1189" ht="19.5" customHeight="1">
      <c r="C1189" s="46"/>
    </row>
    <row r="1190" ht="19.5" customHeight="1">
      <c r="C1190" s="46"/>
    </row>
    <row r="1191" ht="19.5" customHeight="1">
      <c r="C1191" s="46"/>
    </row>
    <row r="1192" ht="19.5" customHeight="1">
      <c r="C1192" s="46"/>
    </row>
    <row r="1193" ht="19.5" customHeight="1">
      <c r="C1193" s="46"/>
    </row>
    <row r="1194" ht="19.5" customHeight="1">
      <c r="C1194" s="46"/>
    </row>
    <row r="1195" ht="19.5" customHeight="1">
      <c r="C1195" s="46"/>
    </row>
    <row r="1196" ht="19.5" customHeight="1">
      <c r="C1196" s="46"/>
    </row>
    <row r="1197" ht="19.5" customHeight="1">
      <c r="C1197" s="46"/>
    </row>
    <row r="1198" ht="19.5" customHeight="1">
      <c r="C1198" s="46"/>
    </row>
    <row r="1199" ht="19.5" customHeight="1">
      <c r="C1199" s="46"/>
    </row>
    <row r="1200" ht="19.5" customHeight="1">
      <c r="C1200" s="46"/>
    </row>
    <row r="1201" ht="19.5" customHeight="1">
      <c r="C1201" s="46"/>
    </row>
    <row r="1202" ht="19.5" customHeight="1">
      <c r="C1202" s="46"/>
    </row>
    <row r="1203" ht="19.5" customHeight="1">
      <c r="C1203" s="46"/>
    </row>
    <row r="1204" ht="19.5" customHeight="1">
      <c r="C1204" s="46"/>
    </row>
    <row r="1205" ht="19.5" customHeight="1">
      <c r="C1205" s="46"/>
    </row>
    <row r="1206" ht="19.5" customHeight="1">
      <c r="C1206" s="46"/>
    </row>
    <row r="1207" ht="19.5" customHeight="1">
      <c r="C1207" s="46"/>
    </row>
    <row r="1208" ht="19.5" customHeight="1">
      <c r="C1208" s="46"/>
    </row>
    <row r="1209" ht="19.5" customHeight="1">
      <c r="C1209" s="46"/>
    </row>
    <row r="1210" ht="19.5" customHeight="1">
      <c r="C1210" s="46"/>
    </row>
    <row r="1211" ht="19.5" customHeight="1">
      <c r="C1211" s="46"/>
    </row>
    <row r="1212" ht="19.5" customHeight="1">
      <c r="C1212" s="46"/>
    </row>
    <row r="1213" ht="19.5" customHeight="1">
      <c r="C1213" s="46"/>
    </row>
    <row r="1214" ht="19.5" customHeight="1">
      <c r="C1214" s="46"/>
    </row>
    <row r="1215" ht="19.5" customHeight="1">
      <c r="C1215" s="46"/>
    </row>
    <row r="1216" ht="19.5" customHeight="1">
      <c r="C1216" s="46"/>
    </row>
    <row r="1217" ht="19.5" customHeight="1">
      <c r="C1217" s="46"/>
    </row>
    <row r="1218" ht="19.5" customHeight="1">
      <c r="C1218" s="46"/>
    </row>
    <row r="1219" ht="19.5" customHeight="1">
      <c r="C1219" s="46"/>
    </row>
    <row r="1220" ht="19.5" customHeight="1">
      <c r="C1220" s="46"/>
    </row>
    <row r="1221" ht="19.5" customHeight="1">
      <c r="C1221" s="46"/>
    </row>
    <row r="1222" ht="19.5" customHeight="1">
      <c r="C1222" s="46"/>
    </row>
    <row r="1223" ht="19.5" customHeight="1">
      <c r="C1223" s="46"/>
    </row>
    <row r="1224" ht="19.5" customHeight="1">
      <c r="C1224" s="46"/>
    </row>
    <row r="1225" ht="19.5" customHeight="1">
      <c r="C1225" s="46"/>
    </row>
    <row r="1226" ht="19.5" customHeight="1">
      <c r="C1226" s="46"/>
    </row>
    <row r="1227" ht="19.5" customHeight="1">
      <c r="C1227" s="46"/>
    </row>
    <row r="1228" ht="19.5" customHeight="1">
      <c r="C1228" s="46"/>
    </row>
    <row r="1229" ht="19.5" customHeight="1">
      <c r="C1229" s="46"/>
    </row>
    <row r="1230" ht="19.5" customHeight="1">
      <c r="C1230" s="46"/>
    </row>
    <row r="1231" ht="19.5" customHeight="1">
      <c r="C1231" s="46"/>
    </row>
    <row r="1232" ht="19.5" customHeight="1">
      <c r="C1232" s="46"/>
    </row>
    <row r="1233" ht="19.5" customHeight="1">
      <c r="C1233" s="46"/>
    </row>
    <row r="1234" ht="19.5" customHeight="1">
      <c r="C1234" s="46"/>
    </row>
    <row r="1235" ht="19.5" customHeight="1">
      <c r="C1235" s="46"/>
    </row>
    <row r="1236" ht="19.5" customHeight="1">
      <c r="C1236" s="46"/>
    </row>
    <row r="1237" ht="19.5" customHeight="1">
      <c r="C1237" s="46"/>
    </row>
    <row r="1238" ht="19.5" customHeight="1">
      <c r="C1238" s="46"/>
    </row>
    <row r="1239" ht="19.5" customHeight="1">
      <c r="C1239" s="46"/>
    </row>
    <row r="1240" ht="19.5" customHeight="1">
      <c r="C1240" s="46"/>
    </row>
    <row r="1241" ht="19.5" customHeight="1">
      <c r="C1241" s="46"/>
    </row>
    <row r="1242" ht="19.5" customHeight="1">
      <c r="C1242" s="46"/>
    </row>
    <row r="1243" ht="19.5" customHeight="1">
      <c r="C1243" s="46"/>
    </row>
    <row r="1244" ht="19.5" customHeight="1">
      <c r="C1244" s="46"/>
    </row>
    <row r="1245" ht="19.5" customHeight="1">
      <c r="C1245" s="46"/>
    </row>
    <row r="1246" ht="19.5" customHeight="1">
      <c r="C1246" s="46"/>
    </row>
    <row r="1247" ht="19.5" customHeight="1">
      <c r="C1247" s="46"/>
    </row>
    <row r="1248" ht="19.5" customHeight="1">
      <c r="C1248" s="46"/>
    </row>
    <row r="1249" ht="19.5" customHeight="1">
      <c r="C1249" s="46"/>
    </row>
    <row r="1250" ht="19.5" customHeight="1">
      <c r="C1250" s="46"/>
    </row>
    <row r="1251" ht="19.5" customHeight="1">
      <c r="C1251" s="46"/>
    </row>
    <row r="1252" ht="19.5" customHeight="1">
      <c r="C1252" s="46"/>
    </row>
    <row r="1253" ht="19.5" customHeight="1">
      <c r="C1253" s="46"/>
    </row>
    <row r="1254" ht="19.5" customHeight="1">
      <c r="C1254" s="46"/>
    </row>
    <row r="1255" ht="19.5" customHeight="1">
      <c r="C1255" s="46"/>
    </row>
    <row r="1256" ht="19.5" customHeight="1">
      <c r="C1256" s="46"/>
    </row>
    <row r="1257" ht="19.5" customHeight="1">
      <c r="C1257" s="46"/>
    </row>
    <row r="1258" ht="19.5" customHeight="1">
      <c r="C1258" s="46"/>
    </row>
    <row r="1259" ht="19.5" customHeight="1">
      <c r="C1259" s="46"/>
    </row>
    <row r="1260" ht="19.5" customHeight="1">
      <c r="C1260" s="46"/>
    </row>
    <row r="1261" ht="19.5" customHeight="1">
      <c r="C1261" s="46"/>
    </row>
    <row r="1262" ht="19.5" customHeight="1">
      <c r="C1262" s="46"/>
    </row>
    <row r="1263" ht="19.5" customHeight="1">
      <c r="C1263" s="46"/>
    </row>
    <row r="1264" ht="19.5" customHeight="1">
      <c r="C1264" s="46"/>
    </row>
    <row r="1265" ht="19.5" customHeight="1">
      <c r="C1265" s="46"/>
    </row>
    <row r="1266" ht="19.5" customHeight="1">
      <c r="C1266" s="46"/>
    </row>
    <row r="1267" ht="19.5" customHeight="1">
      <c r="C1267" s="46"/>
    </row>
    <row r="1268" ht="19.5" customHeight="1">
      <c r="C1268" s="46"/>
    </row>
    <row r="1269" ht="19.5" customHeight="1">
      <c r="C1269" s="46"/>
    </row>
    <row r="1270" ht="19.5" customHeight="1">
      <c r="C1270" s="46"/>
    </row>
    <row r="1271" ht="19.5" customHeight="1">
      <c r="C1271" s="46"/>
    </row>
    <row r="1272" ht="19.5" customHeight="1">
      <c r="C1272" s="46"/>
    </row>
    <row r="1273" ht="19.5" customHeight="1">
      <c r="C1273" s="46"/>
    </row>
    <row r="1274" ht="19.5" customHeight="1">
      <c r="C1274" s="46"/>
    </row>
    <row r="1275" ht="19.5" customHeight="1">
      <c r="C1275" s="46"/>
    </row>
    <row r="1276" ht="19.5" customHeight="1">
      <c r="C1276" s="46"/>
    </row>
    <row r="1277" ht="19.5" customHeight="1">
      <c r="C1277" s="46"/>
    </row>
    <row r="1278" ht="19.5" customHeight="1">
      <c r="C1278" s="46"/>
    </row>
    <row r="1279" ht="19.5" customHeight="1">
      <c r="C1279" s="46"/>
    </row>
    <row r="1280" ht="19.5" customHeight="1">
      <c r="C1280" s="46"/>
    </row>
    <row r="1281" ht="19.5" customHeight="1">
      <c r="C1281" s="46"/>
    </row>
    <row r="1282" ht="19.5" customHeight="1">
      <c r="C1282" s="46"/>
    </row>
    <row r="1283" ht="19.5" customHeight="1">
      <c r="C1283" s="46"/>
    </row>
    <row r="1284" ht="19.5" customHeight="1">
      <c r="C1284" s="46"/>
    </row>
    <row r="1285" ht="19.5" customHeight="1">
      <c r="C1285" s="46"/>
    </row>
    <row r="1286" ht="19.5" customHeight="1">
      <c r="C1286" s="46"/>
    </row>
    <row r="1287" ht="19.5" customHeight="1">
      <c r="C1287" s="46"/>
    </row>
    <row r="1288" ht="19.5" customHeight="1">
      <c r="C1288" s="46"/>
    </row>
    <row r="1289" ht="19.5" customHeight="1">
      <c r="C1289" s="46"/>
    </row>
    <row r="1290" ht="19.5" customHeight="1">
      <c r="C1290" s="46"/>
    </row>
    <row r="1291" ht="19.5" customHeight="1">
      <c r="C1291" s="46"/>
    </row>
    <row r="1292" ht="19.5" customHeight="1">
      <c r="C1292" s="46"/>
    </row>
    <row r="1293" ht="19.5" customHeight="1">
      <c r="C1293" s="46"/>
    </row>
    <row r="1294" ht="19.5" customHeight="1">
      <c r="C1294" s="46"/>
    </row>
    <row r="1295" ht="19.5" customHeight="1">
      <c r="C1295" s="46"/>
    </row>
    <row r="1296" ht="19.5" customHeight="1">
      <c r="C1296" s="46"/>
    </row>
    <row r="1297" ht="19.5" customHeight="1">
      <c r="C1297" s="46"/>
    </row>
    <row r="1298" ht="19.5" customHeight="1">
      <c r="C1298" s="46"/>
    </row>
    <row r="1299" ht="19.5" customHeight="1">
      <c r="C1299" s="46"/>
    </row>
    <row r="1300" ht="19.5" customHeight="1">
      <c r="C1300" s="46"/>
    </row>
    <row r="1301" ht="19.5" customHeight="1">
      <c r="C1301" s="46"/>
    </row>
    <row r="1302" ht="19.5" customHeight="1">
      <c r="C1302" s="46"/>
    </row>
    <row r="1303" ht="19.5" customHeight="1">
      <c r="C1303" s="46"/>
    </row>
    <row r="1304" ht="19.5" customHeight="1">
      <c r="C1304" s="46"/>
    </row>
    <row r="1305" ht="19.5" customHeight="1">
      <c r="C1305" s="46"/>
    </row>
    <row r="1306" ht="19.5" customHeight="1">
      <c r="C1306" s="46"/>
    </row>
    <row r="1307" ht="19.5" customHeight="1">
      <c r="C1307" s="46"/>
    </row>
    <row r="1308" ht="19.5" customHeight="1">
      <c r="C1308" s="46"/>
    </row>
    <row r="1309" ht="19.5" customHeight="1">
      <c r="C1309" s="46"/>
    </row>
    <row r="1310" ht="19.5" customHeight="1">
      <c r="C1310" s="46"/>
    </row>
    <row r="1311" ht="19.5" customHeight="1">
      <c r="C1311" s="46"/>
    </row>
    <row r="1312" ht="19.5" customHeight="1">
      <c r="C1312" s="46"/>
    </row>
    <row r="1313" ht="19.5" customHeight="1">
      <c r="C1313" s="46"/>
    </row>
    <row r="1314" ht="19.5" customHeight="1">
      <c r="C1314" s="46"/>
    </row>
    <row r="1315" ht="19.5" customHeight="1">
      <c r="C1315" s="46"/>
    </row>
    <row r="1316" ht="19.5" customHeight="1">
      <c r="C1316" s="46"/>
    </row>
    <row r="1317" ht="19.5" customHeight="1">
      <c r="C1317" s="46"/>
    </row>
    <row r="1318" ht="19.5" customHeight="1">
      <c r="C1318" s="46"/>
    </row>
    <row r="1319" ht="19.5" customHeight="1">
      <c r="C1319" s="46"/>
    </row>
    <row r="1320" ht="19.5" customHeight="1">
      <c r="C1320" s="46"/>
    </row>
    <row r="1321" ht="19.5" customHeight="1">
      <c r="C1321" s="46"/>
    </row>
    <row r="1322" ht="19.5" customHeight="1">
      <c r="C1322" s="46"/>
    </row>
    <row r="1323" ht="19.5" customHeight="1">
      <c r="C1323" s="46"/>
    </row>
    <row r="1324" ht="19.5" customHeight="1">
      <c r="C1324" s="46"/>
    </row>
    <row r="1325" ht="19.5" customHeight="1">
      <c r="C1325" s="46"/>
    </row>
    <row r="1326" ht="19.5" customHeight="1">
      <c r="C1326" s="46"/>
    </row>
    <row r="1327" ht="19.5" customHeight="1">
      <c r="C1327" s="46"/>
    </row>
    <row r="1328" ht="19.5" customHeight="1">
      <c r="C1328" s="46"/>
    </row>
    <row r="1329" ht="19.5" customHeight="1">
      <c r="C1329" s="46"/>
    </row>
    <row r="1330" ht="19.5" customHeight="1">
      <c r="C1330" s="46"/>
    </row>
    <row r="1331" ht="19.5" customHeight="1">
      <c r="C1331" s="46"/>
    </row>
    <row r="1332" ht="19.5" customHeight="1">
      <c r="C1332" s="46"/>
    </row>
    <row r="1333" ht="19.5" customHeight="1">
      <c r="C1333" s="46"/>
    </row>
    <row r="1334" ht="19.5" customHeight="1">
      <c r="C1334" s="46"/>
    </row>
    <row r="1335" ht="19.5" customHeight="1">
      <c r="C1335" s="46"/>
    </row>
    <row r="1336" ht="19.5" customHeight="1">
      <c r="C1336" s="46"/>
    </row>
    <row r="1337" ht="19.5" customHeight="1">
      <c r="C1337" s="46"/>
    </row>
    <row r="1338" ht="19.5" customHeight="1">
      <c r="C1338" s="46"/>
    </row>
    <row r="1339" ht="19.5" customHeight="1">
      <c r="C1339" s="46"/>
    </row>
    <row r="1340" ht="19.5" customHeight="1">
      <c r="C1340" s="46"/>
    </row>
    <row r="1341" ht="19.5" customHeight="1">
      <c r="C1341" s="46"/>
    </row>
    <row r="1342" ht="19.5" customHeight="1">
      <c r="C1342" s="46"/>
    </row>
    <row r="1343" ht="19.5" customHeight="1">
      <c r="C1343" s="46"/>
    </row>
    <row r="1344" ht="19.5" customHeight="1">
      <c r="C1344" s="46"/>
    </row>
    <row r="1345" ht="19.5" customHeight="1">
      <c r="C1345" s="46"/>
    </row>
    <row r="1346" ht="19.5" customHeight="1">
      <c r="C1346" s="46"/>
    </row>
    <row r="1347" ht="19.5" customHeight="1">
      <c r="C1347" s="46"/>
    </row>
    <row r="1348" ht="19.5" customHeight="1">
      <c r="C1348" s="46"/>
    </row>
    <row r="1349" ht="19.5" customHeight="1">
      <c r="C1349" s="46"/>
    </row>
    <row r="1350" ht="19.5" customHeight="1">
      <c r="C1350" s="46"/>
    </row>
    <row r="1351" ht="19.5" customHeight="1">
      <c r="C1351" s="46"/>
    </row>
    <row r="1352" ht="19.5" customHeight="1">
      <c r="C1352" s="46"/>
    </row>
    <row r="1353" ht="19.5" customHeight="1">
      <c r="C1353" s="46"/>
    </row>
    <row r="1354" ht="19.5" customHeight="1">
      <c r="C1354" s="46"/>
    </row>
    <row r="1355" ht="19.5" customHeight="1">
      <c r="C1355" s="46"/>
    </row>
    <row r="1356" ht="19.5" customHeight="1">
      <c r="C1356" s="46"/>
    </row>
    <row r="1357" ht="19.5" customHeight="1">
      <c r="C1357" s="46"/>
    </row>
    <row r="1358" ht="19.5" customHeight="1">
      <c r="C1358" s="46"/>
    </row>
    <row r="1359" ht="19.5" customHeight="1">
      <c r="C1359" s="46"/>
    </row>
    <row r="1360" ht="19.5" customHeight="1">
      <c r="C1360" s="46"/>
    </row>
    <row r="1361" ht="19.5" customHeight="1">
      <c r="C1361" s="46"/>
    </row>
    <row r="1362" ht="19.5" customHeight="1">
      <c r="C1362" s="46"/>
    </row>
    <row r="1363" ht="19.5" customHeight="1">
      <c r="C1363" s="46"/>
    </row>
    <row r="1364" ht="19.5" customHeight="1">
      <c r="C1364" s="46"/>
    </row>
    <row r="1365" ht="19.5" customHeight="1">
      <c r="C1365" s="46"/>
    </row>
    <row r="1366" ht="19.5" customHeight="1">
      <c r="C1366" s="46"/>
    </row>
    <row r="1367" ht="19.5" customHeight="1">
      <c r="C1367" s="46"/>
    </row>
    <row r="1368" ht="19.5" customHeight="1">
      <c r="C1368" s="46"/>
    </row>
    <row r="1369" ht="19.5" customHeight="1">
      <c r="C1369" s="46"/>
    </row>
    <row r="1370" ht="19.5" customHeight="1">
      <c r="C1370" s="46"/>
    </row>
    <row r="1371" ht="19.5" customHeight="1">
      <c r="C1371" s="46"/>
    </row>
    <row r="1372" ht="19.5" customHeight="1">
      <c r="C1372" s="46"/>
    </row>
    <row r="1373" ht="19.5" customHeight="1">
      <c r="C1373" s="46"/>
    </row>
    <row r="1374" ht="19.5" customHeight="1">
      <c r="C1374" s="46"/>
    </row>
    <row r="1375" ht="19.5" customHeight="1">
      <c r="C1375" s="46"/>
    </row>
    <row r="1376" ht="19.5" customHeight="1">
      <c r="C1376" s="46"/>
    </row>
    <row r="1377" ht="19.5" customHeight="1">
      <c r="C1377" s="46"/>
    </row>
    <row r="1378" ht="19.5" customHeight="1">
      <c r="C1378" s="46"/>
    </row>
    <row r="1379" ht="19.5" customHeight="1">
      <c r="C1379" s="46"/>
    </row>
    <row r="1380" ht="19.5" customHeight="1">
      <c r="C1380" s="46"/>
    </row>
    <row r="1381" ht="19.5" customHeight="1">
      <c r="C1381" s="46"/>
    </row>
    <row r="1382" ht="19.5" customHeight="1">
      <c r="C1382" s="46"/>
    </row>
    <row r="1383" ht="19.5" customHeight="1">
      <c r="C1383" s="46"/>
    </row>
    <row r="1384" ht="19.5" customHeight="1">
      <c r="C1384" s="46"/>
    </row>
    <row r="1385" ht="19.5" customHeight="1">
      <c r="C1385" s="46"/>
    </row>
    <row r="1386" ht="19.5" customHeight="1">
      <c r="C1386" s="46"/>
    </row>
    <row r="1387" ht="19.5" customHeight="1">
      <c r="C1387" s="46"/>
    </row>
    <row r="1388" ht="19.5" customHeight="1">
      <c r="C1388" s="46"/>
    </row>
    <row r="1389" ht="19.5" customHeight="1">
      <c r="C1389" s="46"/>
    </row>
    <row r="1390" ht="19.5" customHeight="1">
      <c r="C1390" s="46"/>
    </row>
    <row r="1391" ht="19.5" customHeight="1">
      <c r="C1391" s="46"/>
    </row>
    <row r="1392" ht="19.5" customHeight="1">
      <c r="C1392" s="46"/>
    </row>
    <row r="1393" ht="19.5" customHeight="1">
      <c r="C1393" s="46"/>
    </row>
    <row r="1394" ht="19.5" customHeight="1">
      <c r="C1394" s="46"/>
    </row>
    <row r="1395" ht="19.5" customHeight="1">
      <c r="C1395" s="46"/>
    </row>
    <row r="1396" ht="19.5" customHeight="1">
      <c r="C1396" s="46"/>
    </row>
    <row r="1397" ht="19.5" customHeight="1">
      <c r="C1397" s="46"/>
    </row>
    <row r="1398" ht="19.5" customHeight="1">
      <c r="C1398" s="46"/>
    </row>
    <row r="1399" ht="19.5" customHeight="1">
      <c r="C1399" s="46"/>
    </row>
    <row r="1400" ht="19.5" customHeight="1">
      <c r="C1400" s="46"/>
    </row>
    <row r="1401" ht="19.5" customHeight="1">
      <c r="C1401" s="46"/>
    </row>
    <row r="1402" ht="19.5" customHeight="1">
      <c r="C1402" s="46"/>
    </row>
    <row r="1403" ht="19.5" customHeight="1">
      <c r="C1403" s="46"/>
    </row>
    <row r="1404" ht="19.5" customHeight="1">
      <c r="C1404" s="46"/>
    </row>
    <row r="1405" ht="19.5" customHeight="1">
      <c r="C1405" s="46"/>
    </row>
    <row r="1406" ht="19.5" customHeight="1">
      <c r="C1406" s="46"/>
    </row>
    <row r="1407" ht="19.5" customHeight="1">
      <c r="C1407" s="46"/>
    </row>
    <row r="1408" ht="19.5" customHeight="1">
      <c r="C1408" s="46"/>
    </row>
    <row r="1409" ht="19.5" customHeight="1">
      <c r="C1409" s="46"/>
    </row>
    <row r="1410" ht="19.5" customHeight="1">
      <c r="C1410" s="46"/>
    </row>
    <row r="1411" ht="19.5" customHeight="1">
      <c r="C1411" s="46"/>
    </row>
    <row r="1412" ht="19.5" customHeight="1">
      <c r="C1412" s="46"/>
    </row>
    <row r="1413" ht="19.5" customHeight="1">
      <c r="C1413" s="46"/>
    </row>
    <row r="1414" ht="19.5" customHeight="1">
      <c r="C1414" s="46"/>
    </row>
    <row r="1415" ht="19.5" customHeight="1">
      <c r="C1415" s="46"/>
    </row>
    <row r="1416" ht="19.5" customHeight="1">
      <c r="C1416" s="46"/>
    </row>
    <row r="1417" ht="19.5" customHeight="1">
      <c r="C1417" s="46"/>
    </row>
    <row r="1418" ht="19.5" customHeight="1">
      <c r="C1418" s="46"/>
    </row>
    <row r="1419" ht="19.5" customHeight="1">
      <c r="C1419" s="46"/>
    </row>
    <row r="1420" ht="19.5" customHeight="1">
      <c r="C1420" s="46"/>
    </row>
    <row r="1421" ht="19.5" customHeight="1">
      <c r="C1421" s="46"/>
    </row>
    <row r="1422" ht="19.5" customHeight="1">
      <c r="C1422" s="46"/>
    </row>
    <row r="1423" ht="19.5" customHeight="1">
      <c r="C1423" s="46"/>
    </row>
    <row r="1424" ht="19.5" customHeight="1">
      <c r="C1424" s="46"/>
    </row>
    <row r="1425" ht="19.5" customHeight="1">
      <c r="C1425" s="46"/>
    </row>
    <row r="1426" ht="19.5" customHeight="1">
      <c r="C1426" s="46"/>
    </row>
    <row r="1427" ht="19.5" customHeight="1">
      <c r="C1427" s="46"/>
    </row>
    <row r="1428" ht="19.5" customHeight="1">
      <c r="C1428" s="46"/>
    </row>
    <row r="1429" ht="19.5" customHeight="1">
      <c r="C1429" s="46"/>
    </row>
    <row r="1430" ht="19.5" customHeight="1">
      <c r="C1430" s="46"/>
    </row>
    <row r="1431" ht="19.5" customHeight="1">
      <c r="C1431" s="46"/>
    </row>
    <row r="1432" ht="19.5" customHeight="1">
      <c r="C1432" s="46"/>
    </row>
    <row r="1433" ht="19.5" customHeight="1">
      <c r="C1433" s="46"/>
    </row>
    <row r="1434" ht="19.5" customHeight="1">
      <c r="C1434" s="46"/>
    </row>
    <row r="1435" ht="19.5" customHeight="1">
      <c r="C1435" s="46"/>
    </row>
    <row r="1436" ht="19.5" customHeight="1">
      <c r="C1436" s="46"/>
    </row>
    <row r="1437" ht="19.5" customHeight="1">
      <c r="C1437" s="46"/>
    </row>
    <row r="1438" ht="19.5" customHeight="1">
      <c r="C1438" s="46"/>
    </row>
    <row r="1439" ht="19.5" customHeight="1">
      <c r="C1439" s="46"/>
    </row>
    <row r="1440" ht="19.5" customHeight="1">
      <c r="C1440" s="46"/>
    </row>
    <row r="1441" ht="19.5" customHeight="1">
      <c r="C1441" s="46"/>
    </row>
    <row r="1442" ht="19.5" customHeight="1">
      <c r="C1442" s="46"/>
    </row>
    <row r="1443" ht="19.5" customHeight="1">
      <c r="C1443" s="46"/>
    </row>
    <row r="1444" ht="19.5" customHeight="1">
      <c r="C1444" s="46"/>
    </row>
    <row r="1445" ht="19.5" customHeight="1">
      <c r="C1445" s="46"/>
    </row>
    <row r="1446" ht="19.5" customHeight="1">
      <c r="C1446" s="46"/>
    </row>
    <row r="1447" ht="19.5" customHeight="1">
      <c r="C1447" s="46"/>
    </row>
    <row r="1448" ht="19.5" customHeight="1">
      <c r="C1448" s="46"/>
    </row>
    <row r="1449" ht="19.5" customHeight="1">
      <c r="C1449" s="46"/>
    </row>
    <row r="1450" ht="19.5" customHeight="1">
      <c r="C1450" s="46"/>
    </row>
    <row r="1451" ht="19.5" customHeight="1">
      <c r="C1451" s="46"/>
    </row>
    <row r="1452" ht="19.5" customHeight="1">
      <c r="C1452" s="46"/>
    </row>
    <row r="1453" ht="19.5" customHeight="1">
      <c r="C1453" s="46"/>
    </row>
    <row r="1454" ht="19.5" customHeight="1">
      <c r="C1454" s="46"/>
    </row>
    <row r="1455" ht="19.5" customHeight="1">
      <c r="C1455" s="46"/>
    </row>
    <row r="1456" ht="19.5" customHeight="1">
      <c r="C1456" s="46"/>
    </row>
    <row r="1457" ht="19.5" customHeight="1">
      <c r="C1457" s="46"/>
    </row>
    <row r="1458" ht="19.5" customHeight="1">
      <c r="C1458" s="46"/>
    </row>
    <row r="1459" ht="19.5" customHeight="1">
      <c r="C1459" s="46"/>
    </row>
    <row r="1460" ht="19.5" customHeight="1">
      <c r="C1460" s="46"/>
    </row>
    <row r="1461" ht="19.5" customHeight="1">
      <c r="C1461" s="46"/>
    </row>
    <row r="1462" ht="19.5" customHeight="1">
      <c r="C1462" s="46"/>
    </row>
    <row r="1463" ht="19.5" customHeight="1">
      <c r="C1463" s="46"/>
    </row>
    <row r="1464" ht="19.5" customHeight="1">
      <c r="C1464" s="46"/>
    </row>
    <row r="1465" ht="19.5" customHeight="1">
      <c r="C1465" s="46"/>
    </row>
    <row r="1466" ht="19.5" customHeight="1">
      <c r="C1466" s="46"/>
    </row>
    <row r="1467" ht="19.5" customHeight="1">
      <c r="C1467" s="46"/>
    </row>
    <row r="1468" ht="19.5" customHeight="1">
      <c r="C1468" s="46"/>
    </row>
    <row r="1469" ht="19.5" customHeight="1">
      <c r="C1469" s="46"/>
    </row>
    <row r="1470" ht="19.5" customHeight="1">
      <c r="C1470" s="46"/>
    </row>
    <row r="1471" ht="19.5" customHeight="1">
      <c r="C1471" s="46"/>
    </row>
    <row r="1472" ht="19.5" customHeight="1">
      <c r="C1472" s="46"/>
    </row>
    <row r="1473" ht="19.5" customHeight="1">
      <c r="C1473" s="46"/>
    </row>
    <row r="1474" ht="19.5" customHeight="1">
      <c r="C1474" s="46"/>
    </row>
    <row r="1475" ht="19.5" customHeight="1">
      <c r="C1475" s="46"/>
    </row>
    <row r="1476" ht="19.5" customHeight="1">
      <c r="C1476" s="46"/>
    </row>
    <row r="1477" ht="19.5" customHeight="1">
      <c r="C1477" s="46"/>
    </row>
    <row r="1478" ht="19.5" customHeight="1">
      <c r="C1478" s="46"/>
    </row>
    <row r="1479" ht="19.5" customHeight="1">
      <c r="C1479" s="46"/>
    </row>
    <row r="1480" ht="19.5" customHeight="1">
      <c r="C1480" s="46"/>
    </row>
    <row r="1481" ht="19.5" customHeight="1">
      <c r="C1481" s="46"/>
    </row>
    <row r="1482" ht="19.5" customHeight="1">
      <c r="C1482" s="46"/>
    </row>
    <row r="1483" ht="19.5" customHeight="1">
      <c r="C1483" s="46"/>
    </row>
    <row r="1484" ht="19.5" customHeight="1">
      <c r="C1484" s="46"/>
    </row>
    <row r="1485" ht="19.5" customHeight="1">
      <c r="C1485" s="46"/>
    </row>
    <row r="1486" ht="19.5" customHeight="1">
      <c r="C1486" s="46"/>
    </row>
    <row r="1487" ht="19.5" customHeight="1">
      <c r="C1487" s="46"/>
    </row>
    <row r="1488" ht="19.5" customHeight="1">
      <c r="C1488" s="46"/>
    </row>
    <row r="1489" ht="19.5" customHeight="1">
      <c r="C1489" s="46"/>
    </row>
    <row r="1490" ht="19.5" customHeight="1">
      <c r="C1490" s="46"/>
    </row>
    <row r="1491" ht="19.5" customHeight="1">
      <c r="C1491" s="46"/>
    </row>
    <row r="1492" ht="19.5" customHeight="1">
      <c r="C1492" s="46"/>
    </row>
    <row r="1493" ht="19.5" customHeight="1">
      <c r="C1493" s="46"/>
    </row>
    <row r="1494" ht="19.5" customHeight="1">
      <c r="C1494" s="46"/>
    </row>
    <row r="1495" ht="19.5" customHeight="1">
      <c r="C1495" s="46"/>
    </row>
    <row r="1496" ht="19.5" customHeight="1">
      <c r="C1496" s="46"/>
    </row>
    <row r="1497" ht="19.5" customHeight="1">
      <c r="C1497" s="46"/>
    </row>
    <row r="1498" ht="19.5" customHeight="1">
      <c r="C1498" s="46"/>
    </row>
    <row r="1499" ht="19.5" customHeight="1">
      <c r="C1499" s="46"/>
    </row>
    <row r="1500" ht="19.5" customHeight="1">
      <c r="C1500" s="46"/>
    </row>
    <row r="1501" ht="19.5" customHeight="1">
      <c r="C1501" s="46"/>
    </row>
    <row r="1502" ht="19.5" customHeight="1">
      <c r="C1502" s="46"/>
    </row>
    <row r="1503" ht="19.5" customHeight="1">
      <c r="C1503" s="46"/>
    </row>
    <row r="1504" ht="19.5" customHeight="1">
      <c r="C1504" s="46"/>
    </row>
    <row r="1505" ht="19.5" customHeight="1">
      <c r="C1505" s="46"/>
    </row>
    <row r="1506" ht="19.5" customHeight="1">
      <c r="C1506" s="46"/>
    </row>
    <row r="1507" ht="19.5" customHeight="1">
      <c r="C1507" s="46"/>
    </row>
    <row r="1508" ht="19.5" customHeight="1">
      <c r="C1508" s="46"/>
    </row>
    <row r="1509" ht="19.5" customHeight="1">
      <c r="C1509" s="46"/>
    </row>
    <row r="1510" ht="19.5" customHeight="1">
      <c r="C1510" s="46"/>
    </row>
    <row r="1511" ht="19.5" customHeight="1">
      <c r="C1511" s="46"/>
    </row>
    <row r="1512" ht="19.5" customHeight="1">
      <c r="C1512" s="46"/>
    </row>
    <row r="1513" ht="19.5" customHeight="1">
      <c r="C1513" s="46"/>
    </row>
    <row r="1514" ht="19.5" customHeight="1">
      <c r="C1514" s="46"/>
    </row>
    <row r="1515" ht="19.5" customHeight="1">
      <c r="C1515" s="46"/>
    </row>
    <row r="1516" ht="19.5" customHeight="1">
      <c r="C1516" s="46"/>
    </row>
    <row r="1517" ht="19.5" customHeight="1">
      <c r="C1517" s="46"/>
    </row>
    <row r="1518" ht="19.5" customHeight="1">
      <c r="C1518" s="46"/>
    </row>
    <row r="1519" ht="19.5" customHeight="1">
      <c r="C1519" s="46"/>
    </row>
    <row r="1520" ht="19.5" customHeight="1">
      <c r="C1520" s="46"/>
    </row>
    <row r="1521" ht="19.5" customHeight="1">
      <c r="C1521" s="46"/>
    </row>
    <row r="1522" ht="19.5" customHeight="1">
      <c r="C1522" s="46"/>
    </row>
    <row r="1523" ht="19.5" customHeight="1">
      <c r="C1523" s="46"/>
    </row>
    <row r="1524" ht="19.5" customHeight="1">
      <c r="C1524" s="46"/>
    </row>
    <row r="1525" ht="19.5" customHeight="1">
      <c r="C1525" s="46"/>
    </row>
    <row r="1526" ht="19.5" customHeight="1">
      <c r="C1526" s="46"/>
    </row>
    <row r="1527" ht="19.5" customHeight="1">
      <c r="C1527" s="46"/>
    </row>
    <row r="1528" ht="19.5" customHeight="1">
      <c r="C1528" s="46"/>
    </row>
    <row r="1529" ht="19.5" customHeight="1">
      <c r="C1529" s="46"/>
    </row>
    <row r="1530" ht="19.5" customHeight="1">
      <c r="C1530" s="46"/>
    </row>
    <row r="1531" ht="19.5" customHeight="1">
      <c r="C1531" s="46"/>
    </row>
    <row r="1532" ht="19.5" customHeight="1">
      <c r="C1532" s="46"/>
    </row>
    <row r="1533" ht="19.5" customHeight="1">
      <c r="C1533" s="46"/>
    </row>
    <row r="1534" ht="19.5" customHeight="1">
      <c r="C1534" s="46"/>
    </row>
    <row r="1535" ht="19.5" customHeight="1">
      <c r="C1535" s="46"/>
    </row>
    <row r="1536" ht="19.5" customHeight="1">
      <c r="C1536" s="46"/>
    </row>
    <row r="1537" ht="19.5" customHeight="1">
      <c r="C1537" s="46"/>
    </row>
    <row r="1538" ht="19.5" customHeight="1">
      <c r="C1538" s="46"/>
    </row>
    <row r="1539" ht="19.5" customHeight="1">
      <c r="C1539" s="46"/>
    </row>
    <row r="1540" ht="19.5" customHeight="1">
      <c r="C1540" s="46"/>
    </row>
    <row r="1541" ht="19.5" customHeight="1">
      <c r="C1541" s="46"/>
    </row>
    <row r="1542" ht="19.5" customHeight="1">
      <c r="C1542" s="46"/>
    </row>
    <row r="1543" ht="19.5" customHeight="1">
      <c r="C1543" s="46"/>
    </row>
    <row r="1544" ht="19.5" customHeight="1">
      <c r="C1544" s="46"/>
    </row>
    <row r="1545" ht="19.5" customHeight="1">
      <c r="C1545" s="46"/>
    </row>
    <row r="1546" ht="19.5" customHeight="1">
      <c r="C1546" s="46"/>
    </row>
    <row r="1547" ht="19.5" customHeight="1">
      <c r="C1547" s="46"/>
    </row>
    <row r="1548" ht="19.5" customHeight="1">
      <c r="C1548" s="46"/>
    </row>
    <row r="1549" ht="19.5" customHeight="1">
      <c r="C1549" s="46"/>
    </row>
    <row r="1550" ht="19.5" customHeight="1">
      <c r="C1550" s="46"/>
    </row>
    <row r="1551" ht="19.5" customHeight="1">
      <c r="C1551" s="46"/>
    </row>
    <row r="1552" ht="19.5" customHeight="1">
      <c r="C1552" s="46"/>
    </row>
    <row r="1553" ht="19.5" customHeight="1">
      <c r="C1553" s="46"/>
    </row>
    <row r="1554" ht="19.5" customHeight="1">
      <c r="C1554" s="46"/>
    </row>
    <row r="1555" ht="19.5" customHeight="1">
      <c r="C1555" s="46"/>
    </row>
    <row r="1556" ht="19.5" customHeight="1">
      <c r="C1556" s="46"/>
    </row>
    <row r="1557" ht="19.5" customHeight="1">
      <c r="C1557" s="46"/>
    </row>
    <row r="1558" ht="19.5" customHeight="1">
      <c r="C1558" s="46"/>
    </row>
    <row r="1559" ht="19.5" customHeight="1">
      <c r="C1559" s="46"/>
    </row>
    <row r="1560" ht="19.5" customHeight="1">
      <c r="C1560" s="46"/>
    </row>
    <row r="1561" ht="19.5" customHeight="1">
      <c r="C1561" s="46"/>
    </row>
    <row r="1562" ht="19.5" customHeight="1">
      <c r="C1562" s="46"/>
    </row>
    <row r="1563" ht="19.5" customHeight="1">
      <c r="C1563" s="46"/>
    </row>
    <row r="1564" ht="19.5" customHeight="1">
      <c r="C1564" s="46"/>
    </row>
    <row r="1565" ht="19.5" customHeight="1">
      <c r="C1565" s="46"/>
    </row>
    <row r="1566" ht="19.5" customHeight="1">
      <c r="C1566" s="46"/>
    </row>
    <row r="1567" ht="19.5" customHeight="1">
      <c r="C1567" s="46"/>
    </row>
    <row r="1568" ht="19.5" customHeight="1">
      <c r="C1568" s="46"/>
    </row>
    <row r="1569" ht="19.5" customHeight="1">
      <c r="C1569" s="46"/>
    </row>
    <row r="1570" ht="19.5" customHeight="1">
      <c r="C1570" s="46"/>
    </row>
    <row r="1571" ht="19.5" customHeight="1">
      <c r="C1571" s="46"/>
    </row>
    <row r="1572" ht="19.5" customHeight="1">
      <c r="C1572" s="46"/>
    </row>
    <row r="1573" ht="19.5" customHeight="1">
      <c r="C1573" s="46"/>
    </row>
    <row r="1574" ht="19.5" customHeight="1">
      <c r="C1574" s="46"/>
    </row>
    <row r="1575" ht="19.5" customHeight="1">
      <c r="C1575" s="46"/>
    </row>
    <row r="1576" ht="19.5" customHeight="1">
      <c r="C1576" s="46"/>
    </row>
    <row r="1577" ht="19.5" customHeight="1">
      <c r="C1577" s="46"/>
    </row>
    <row r="1578" ht="19.5" customHeight="1">
      <c r="C1578" s="46"/>
    </row>
    <row r="1579" ht="19.5" customHeight="1">
      <c r="C1579" s="46"/>
    </row>
    <row r="1580" ht="19.5" customHeight="1">
      <c r="C1580" s="46"/>
    </row>
    <row r="1581" ht="19.5" customHeight="1">
      <c r="C1581" s="46"/>
    </row>
    <row r="1582" ht="19.5" customHeight="1">
      <c r="C1582" s="46"/>
    </row>
    <row r="1583" ht="19.5" customHeight="1">
      <c r="C1583" s="46"/>
    </row>
    <row r="1584" ht="19.5" customHeight="1">
      <c r="C1584" s="46"/>
    </row>
    <row r="1585" ht="19.5" customHeight="1">
      <c r="C1585" s="46"/>
    </row>
    <row r="1586" ht="19.5" customHeight="1">
      <c r="C1586" s="46"/>
    </row>
    <row r="1587" ht="19.5" customHeight="1">
      <c r="C1587" s="46"/>
    </row>
    <row r="1588" ht="19.5" customHeight="1">
      <c r="C1588" s="46"/>
    </row>
    <row r="1589" ht="19.5" customHeight="1">
      <c r="C1589" s="46"/>
    </row>
    <row r="1590" ht="19.5" customHeight="1">
      <c r="C1590" s="46"/>
    </row>
    <row r="1591" ht="19.5" customHeight="1">
      <c r="C1591" s="46"/>
    </row>
    <row r="1592" ht="19.5" customHeight="1">
      <c r="C1592" s="46"/>
    </row>
    <row r="1593" ht="19.5" customHeight="1">
      <c r="C1593" s="46"/>
    </row>
    <row r="1594" ht="19.5" customHeight="1">
      <c r="C1594" s="46"/>
    </row>
    <row r="1595" ht="19.5" customHeight="1">
      <c r="C1595" s="46"/>
    </row>
    <row r="1596" ht="19.5" customHeight="1">
      <c r="C1596" s="46"/>
    </row>
    <row r="1597" ht="19.5" customHeight="1">
      <c r="C1597" s="46"/>
    </row>
    <row r="1598" ht="19.5" customHeight="1">
      <c r="C1598" s="46"/>
    </row>
    <row r="1599" ht="19.5" customHeight="1">
      <c r="C1599" s="46"/>
    </row>
    <row r="1600" ht="19.5" customHeight="1">
      <c r="C1600" s="46"/>
    </row>
    <row r="1601" ht="19.5" customHeight="1">
      <c r="C1601" s="46"/>
    </row>
    <row r="1602" ht="19.5" customHeight="1">
      <c r="C1602" s="46"/>
    </row>
    <row r="1603" ht="19.5" customHeight="1">
      <c r="C1603" s="46"/>
    </row>
    <row r="1604" ht="19.5" customHeight="1">
      <c r="C1604" s="46"/>
    </row>
    <row r="1605" ht="19.5" customHeight="1">
      <c r="C1605" s="46"/>
    </row>
    <row r="1606" ht="19.5" customHeight="1">
      <c r="C1606" s="46"/>
    </row>
    <row r="1607" ht="19.5" customHeight="1">
      <c r="C1607" s="46"/>
    </row>
    <row r="1608" ht="19.5" customHeight="1">
      <c r="C1608" s="46"/>
    </row>
    <row r="1609" ht="19.5" customHeight="1">
      <c r="C1609" s="46"/>
    </row>
    <row r="1610" ht="19.5" customHeight="1">
      <c r="C1610" s="46"/>
    </row>
    <row r="1611" ht="19.5" customHeight="1">
      <c r="C1611" s="46"/>
    </row>
    <row r="1612" ht="19.5" customHeight="1">
      <c r="C1612" s="46"/>
    </row>
    <row r="1613" ht="19.5" customHeight="1">
      <c r="C1613" s="46"/>
    </row>
    <row r="1614" ht="19.5" customHeight="1">
      <c r="C1614" s="46"/>
    </row>
    <row r="1615" ht="19.5" customHeight="1">
      <c r="C1615" s="46"/>
    </row>
    <row r="1616" ht="19.5" customHeight="1">
      <c r="C1616" s="46"/>
    </row>
    <row r="1617" ht="19.5" customHeight="1">
      <c r="C1617" s="46"/>
    </row>
    <row r="1618" ht="19.5" customHeight="1">
      <c r="C1618" s="46"/>
    </row>
    <row r="1619" ht="19.5" customHeight="1">
      <c r="C1619" s="46"/>
    </row>
    <row r="1620" ht="19.5" customHeight="1">
      <c r="C1620" s="46"/>
    </row>
    <row r="1621" ht="19.5" customHeight="1">
      <c r="C1621" s="46"/>
    </row>
    <row r="1622" ht="19.5" customHeight="1">
      <c r="C1622" s="46"/>
    </row>
    <row r="1623" ht="19.5" customHeight="1">
      <c r="C1623" s="46"/>
    </row>
    <row r="1624" ht="19.5" customHeight="1">
      <c r="C1624" s="46"/>
    </row>
    <row r="1625" ht="19.5" customHeight="1">
      <c r="C1625" s="46"/>
    </row>
    <row r="1626" ht="19.5" customHeight="1">
      <c r="C1626" s="46"/>
    </row>
    <row r="1627" ht="19.5" customHeight="1">
      <c r="C1627" s="46"/>
    </row>
    <row r="1628" ht="19.5" customHeight="1">
      <c r="C1628" s="46"/>
    </row>
    <row r="1629" ht="19.5" customHeight="1">
      <c r="C1629" s="46"/>
    </row>
    <row r="1630" ht="19.5" customHeight="1">
      <c r="C1630" s="46"/>
    </row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</sheetData>
  <mergeCells count="3">
    <mergeCell ref="U2:U3"/>
    <mergeCell ref="V2:X2"/>
    <mergeCell ref="Y2:AB2"/>
  </mergeCells>
  <printOptions/>
  <pageMargins left="0.5905511811023623" right="0.3937007874015748" top="0.3937007874015748" bottom="0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78"/>
  <sheetViews>
    <sheetView zoomScale="85" zoomScaleNormal="85" zoomScaleSheetLayoutView="100" workbookViewId="0" topLeftCell="A120">
      <selection activeCell="B132" sqref="B132:N217"/>
    </sheetView>
  </sheetViews>
  <sheetFormatPr defaultColWidth="9.00390625" defaultRowHeight="13.5"/>
  <cols>
    <col min="1" max="1" width="4.625" style="38" customWidth="1"/>
    <col min="2" max="2" width="21.25390625" style="38" customWidth="1"/>
    <col min="3" max="3" width="19.125" style="38" customWidth="1"/>
    <col min="4" max="11" width="1.625" style="38" customWidth="1"/>
    <col min="12" max="18" width="4.625" style="38" customWidth="1"/>
    <col min="19" max="20" width="9.00390625" style="38" customWidth="1"/>
    <col min="21" max="27" width="4.875" style="38" customWidth="1"/>
    <col min="28" max="16384" width="9.00390625" style="38" customWidth="1"/>
  </cols>
  <sheetData>
    <row r="1" spans="12:14" ht="19.5" customHeight="1">
      <c r="L1" s="43" t="s">
        <v>1424</v>
      </c>
      <c r="M1" s="43" t="s">
        <v>1425</v>
      </c>
      <c r="N1" s="43" t="s">
        <v>1426</v>
      </c>
    </row>
    <row r="2" spans="14:27" ht="19.5" customHeight="1">
      <c r="N2" s="38" t="s">
        <v>1056</v>
      </c>
      <c r="O2" s="38" t="s">
        <v>1057</v>
      </c>
      <c r="P2" s="38" t="s">
        <v>1058</v>
      </c>
      <c r="Q2" s="38">
        <v>45</v>
      </c>
      <c r="R2" s="38">
        <v>55</v>
      </c>
      <c r="T2" s="65" t="s">
        <v>1099</v>
      </c>
      <c r="U2" s="67" t="s">
        <v>1100</v>
      </c>
      <c r="V2" s="68"/>
      <c r="W2" s="69"/>
      <c r="X2" s="67" t="s">
        <v>1104</v>
      </c>
      <c r="Y2" s="70"/>
      <c r="Z2" s="70"/>
      <c r="AA2" s="71"/>
    </row>
    <row r="3" spans="1:27" ht="19.5" customHeight="1">
      <c r="A3" s="39"/>
      <c r="B3" s="38" t="s">
        <v>1317</v>
      </c>
      <c r="C3" s="56" t="s">
        <v>791</v>
      </c>
      <c r="N3" s="38">
        <v>70</v>
      </c>
      <c r="T3" s="66"/>
      <c r="U3" s="41" t="s">
        <v>1101</v>
      </c>
      <c r="V3" s="41" t="s">
        <v>1102</v>
      </c>
      <c r="W3" s="41" t="s">
        <v>1103</v>
      </c>
      <c r="X3" s="41" t="s">
        <v>1105</v>
      </c>
      <c r="Y3" s="41" t="s">
        <v>1106</v>
      </c>
      <c r="Z3" s="41" t="s">
        <v>1107</v>
      </c>
      <c r="AA3" s="41" t="s">
        <v>1108</v>
      </c>
    </row>
    <row r="4" spans="1:27" ht="19.5" customHeight="1">
      <c r="A4" s="39"/>
      <c r="B4" s="38" t="s">
        <v>1000</v>
      </c>
      <c r="C4" s="56" t="s">
        <v>177</v>
      </c>
      <c r="N4" s="38">
        <v>70</v>
      </c>
      <c r="T4" s="41" t="s">
        <v>1109</v>
      </c>
      <c r="U4" s="41">
        <v>130</v>
      </c>
      <c r="V4" s="41">
        <v>60</v>
      </c>
      <c r="W4" s="41">
        <v>50</v>
      </c>
      <c r="X4" s="41">
        <v>70</v>
      </c>
      <c r="Y4" s="41">
        <v>20</v>
      </c>
      <c r="Z4" s="41">
        <v>7</v>
      </c>
      <c r="AA4" s="41">
        <v>3</v>
      </c>
    </row>
    <row r="5" spans="1:27" ht="19.5" customHeight="1">
      <c r="A5" s="39"/>
      <c r="B5" s="38" t="s">
        <v>406</v>
      </c>
      <c r="C5" s="56" t="s">
        <v>177</v>
      </c>
      <c r="N5" s="38">
        <v>56</v>
      </c>
      <c r="T5" s="41" t="s">
        <v>1110</v>
      </c>
      <c r="U5" s="41">
        <v>104</v>
      </c>
      <c r="V5" s="41">
        <v>48</v>
      </c>
      <c r="W5" s="41">
        <v>40</v>
      </c>
      <c r="X5" s="41">
        <v>56</v>
      </c>
      <c r="Y5" s="41">
        <v>16</v>
      </c>
      <c r="Z5" s="41">
        <v>5.6</v>
      </c>
      <c r="AA5" s="41">
        <v>2.4</v>
      </c>
    </row>
    <row r="6" spans="1:27" ht="19.5" customHeight="1">
      <c r="A6" s="39"/>
      <c r="B6" s="38" t="s">
        <v>1693</v>
      </c>
      <c r="C6" s="56" t="s">
        <v>1694</v>
      </c>
      <c r="N6" s="38">
        <v>56</v>
      </c>
      <c r="T6" s="41" t="s">
        <v>1111</v>
      </c>
      <c r="U6" s="41">
        <v>91</v>
      </c>
      <c r="V6" s="41">
        <v>42</v>
      </c>
      <c r="W6" s="41">
        <v>35</v>
      </c>
      <c r="X6" s="41">
        <v>49</v>
      </c>
      <c r="Y6" s="41">
        <v>14</v>
      </c>
      <c r="Z6" s="41">
        <v>4.9</v>
      </c>
      <c r="AA6" s="41">
        <v>2.1</v>
      </c>
    </row>
    <row r="7" spans="1:27" ht="19.5" customHeight="1">
      <c r="A7" s="39"/>
      <c r="B7" s="38" t="s">
        <v>185</v>
      </c>
      <c r="C7" s="56" t="s">
        <v>971</v>
      </c>
      <c r="N7" s="38">
        <v>42</v>
      </c>
      <c r="T7" s="41" t="s">
        <v>1112</v>
      </c>
      <c r="U7" s="41">
        <v>78</v>
      </c>
      <c r="V7" s="41">
        <v>36</v>
      </c>
      <c r="W7" s="41">
        <v>30</v>
      </c>
      <c r="X7" s="41">
        <v>42</v>
      </c>
      <c r="Y7" s="41">
        <v>12</v>
      </c>
      <c r="Z7" s="41">
        <v>4.2</v>
      </c>
      <c r="AA7" s="41">
        <v>1.8</v>
      </c>
    </row>
    <row r="8" spans="1:27" ht="19.5" customHeight="1">
      <c r="A8" s="39"/>
      <c r="B8" s="38" t="s">
        <v>1695</v>
      </c>
      <c r="C8" s="56" t="s">
        <v>971</v>
      </c>
      <c r="N8" s="38">
        <v>42</v>
      </c>
      <c r="T8" s="41" t="s">
        <v>1113</v>
      </c>
      <c r="U8" s="41">
        <v>65</v>
      </c>
      <c r="V8" s="41">
        <v>30</v>
      </c>
      <c r="W8" s="41">
        <v>25</v>
      </c>
      <c r="X8" s="41">
        <v>35</v>
      </c>
      <c r="Y8" s="41">
        <v>10</v>
      </c>
      <c r="Z8" s="41">
        <v>3.5</v>
      </c>
      <c r="AA8" s="41">
        <v>1.5</v>
      </c>
    </row>
    <row r="9" spans="1:27" ht="19.5" customHeight="1">
      <c r="A9" s="39"/>
      <c r="B9" s="38" t="s">
        <v>191</v>
      </c>
      <c r="C9" s="56" t="s">
        <v>971</v>
      </c>
      <c r="N9" s="38">
        <v>42</v>
      </c>
      <c r="T9" s="41" t="s">
        <v>1114</v>
      </c>
      <c r="U9" s="41">
        <v>52</v>
      </c>
      <c r="V9" s="41">
        <v>24</v>
      </c>
      <c r="W9" s="41">
        <v>20</v>
      </c>
      <c r="X9" s="42"/>
      <c r="Y9" s="42"/>
      <c r="Z9" s="42"/>
      <c r="AA9" s="42"/>
    </row>
    <row r="10" spans="1:27" ht="19.5" customHeight="1">
      <c r="A10" s="39"/>
      <c r="B10" s="38" t="s">
        <v>187</v>
      </c>
      <c r="C10" s="56" t="s">
        <v>971</v>
      </c>
      <c r="N10" s="38">
        <v>42</v>
      </c>
      <c r="T10" s="41" t="s">
        <v>1115</v>
      </c>
      <c r="U10" s="41">
        <v>39</v>
      </c>
      <c r="V10" s="41">
        <v>18</v>
      </c>
      <c r="W10" s="41">
        <v>15</v>
      </c>
      <c r="X10" s="42"/>
      <c r="Y10" s="42"/>
      <c r="Z10" s="42"/>
      <c r="AA10" s="42"/>
    </row>
    <row r="11" spans="2:27" ht="19.5" customHeight="1">
      <c r="B11" s="38" t="s">
        <v>972</v>
      </c>
      <c r="C11" s="56" t="s">
        <v>194</v>
      </c>
      <c r="N11" s="38">
        <v>35</v>
      </c>
      <c r="T11" s="41" t="s">
        <v>1116</v>
      </c>
      <c r="U11" s="41">
        <v>30</v>
      </c>
      <c r="V11" s="42"/>
      <c r="W11" s="42"/>
      <c r="X11" s="41">
        <v>35</v>
      </c>
      <c r="Y11" s="41">
        <v>10</v>
      </c>
      <c r="Z11" s="41">
        <v>3.5</v>
      </c>
      <c r="AA11" s="41">
        <v>1.5</v>
      </c>
    </row>
    <row r="12" spans="2:27" ht="19.5" customHeight="1">
      <c r="B12" s="38" t="s">
        <v>973</v>
      </c>
      <c r="C12" s="56" t="s">
        <v>194</v>
      </c>
      <c r="N12" s="38">
        <v>35</v>
      </c>
      <c r="T12" s="41" t="s">
        <v>1117</v>
      </c>
      <c r="U12" s="41">
        <v>22</v>
      </c>
      <c r="V12" s="42"/>
      <c r="W12" s="42"/>
      <c r="X12" s="41">
        <v>28</v>
      </c>
      <c r="Y12" s="41">
        <v>8</v>
      </c>
      <c r="Z12" s="41">
        <v>2.8</v>
      </c>
      <c r="AA12" s="41">
        <v>1.2</v>
      </c>
    </row>
    <row r="13" spans="2:27" ht="19.5" customHeight="1">
      <c r="B13" s="38" t="s">
        <v>1006</v>
      </c>
      <c r="C13" s="56" t="s">
        <v>791</v>
      </c>
      <c r="N13" s="38">
        <v>21</v>
      </c>
      <c r="T13" s="41" t="s">
        <v>1118</v>
      </c>
      <c r="U13" s="41">
        <v>16</v>
      </c>
      <c r="V13" s="42"/>
      <c r="W13" s="42"/>
      <c r="X13" s="41">
        <v>21</v>
      </c>
      <c r="Y13" s="41">
        <v>6</v>
      </c>
      <c r="Z13" s="41">
        <v>2.1</v>
      </c>
      <c r="AA13" s="41">
        <v>0.9</v>
      </c>
    </row>
    <row r="14" spans="2:27" ht="19.5" customHeight="1">
      <c r="B14" s="38" t="s">
        <v>394</v>
      </c>
      <c r="C14" s="56" t="s">
        <v>791</v>
      </c>
      <c r="N14" s="38">
        <v>21</v>
      </c>
      <c r="T14" s="41" t="s">
        <v>1119</v>
      </c>
      <c r="U14" s="41">
        <v>8</v>
      </c>
      <c r="V14" s="41">
        <v>6</v>
      </c>
      <c r="W14" s="41">
        <v>5</v>
      </c>
      <c r="X14" s="41" t="s">
        <v>1120</v>
      </c>
      <c r="Y14" s="41" t="s">
        <v>1121</v>
      </c>
      <c r="Z14" s="41">
        <v>1</v>
      </c>
      <c r="AA14" s="41">
        <v>0.3</v>
      </c>
    </row>
    <row r="15" spans="2:14" ht="19.5" customHeight="1">
      <c r="B15" s="38" t="s">
        <v>1696</v>
      </c>
      <c r="C15" s="56" t="s">
        <v>850</v>
      </c>
      <c r="N15" s="38">
        <v>21</v>
      </c>
    </row>
    <row r="16" spans="2:14" ht="19.5" customHeight="1">
      <c r="B16" s="38" t="s">
        <v>1357</v>
      </c>
      <c r="C16" s="56" t="s">
        <v>850</v>
      </c>
      <c r="N16" s="38">
        <v>21</v>
      </c>
    </row>
    <row r="17" spans="2:14" ht="19.5" customHeight="1">
      <c r="B17" s="38" t="s">
        <v>1001</v>
      </c>
      <c r="C17" s="56" t="s">
        <v>1002</v>
      </c>
      <c r="N17" s="38">
        <v>21</v>
      </c>
    </row>
    <row r="18" spans="2:14" ht="19.5" customHeight="1">
      <c r="B18" s="38" t="s">
        <v>1003</v>
      </c>
      <c r="C18" s="56" t="s">
        <v>1002</v>
      </c>
      <c r="N18" s="38">
        <v>21</v>
      </c>
    </row>
    <row r="19" spans="2:14" ht="19.5" customHeight="1">
      <c r="B19" s="38" t="s">
        <v>999</v>
      </c>
      <c r="C19" s="56" t="s">
        <v>990</v>
      </c>
      <c r="N19" s="38">
        <v>21</v>
      </c>
    </row>
    <row r="20" spans="1:14" ht="19.5" customHeight="1">
      <c r="A20" s="40"/>
      <c r="B20" s="38" t="s">
        <v>94</v>
      </c>
      <c r="C20" s="56" t="s">
        <v>177</v>
      </c>
      <c r="N20" s="40">
        <v>21</v>
      </c>
    </row>
    <row r="21" spans="2:14" ht="19.5" customHeight="1">
      <c r="B21" s="38" t="s">
        <v>219</v>
      </c>
      <c r="C21" s="56" t="s">
        <v>1327</v>
      </c>
      <c r="N21" s="38">
        <v>21</v>
      </c>
    </row>
    <row r="22" spans="1:14" ht="19.5" customHeight="1">
      <c r="A22" s="40"/>
      <c r="B22" s="38" t="s">
        <v>202</v>
      </c>
      <c r="C22" s="56" t="s">
        <v>1327</v>
      </c>
      <c r="N22" s="40">
        <v>21</v>
      </c>
    </row>
    <row r="23" spans="2:14" ht="19.5" customHeight="1">
      <c r="B23" s="38" t="s">
        <v>192</v>
      </c>
      <c r="C23" s="56" t="s">
        <v>971</v>
      </c>
      <c r="N23" s="38">
        <v>21</v>
      </c>
    </row>
    <row r="24" spans="1:14" ht="19.5" customHeight="1">
      <c r="A24" s="40"/>
      <c r="B24" s="38" t="s">
        <v>190</v>
      </c>
      <c r="C24" s="56" t="s">
        <v>971</v>
      </c>
      <c r="N24" s="40">
        <v>21</v>
      </c>
    </row>
    <row r="25" spans="2:14" ht="19.5" customHeight="1">
      <c r="B25" s="38" t="s">
        <v>1346</v>
      </c>
      <c r="C25" s="56" t="s">
        <v>971</v>
      </c>
      <c r="N25" s="38">
        <v>14</v>
      </c>
    </row>
    <row r="26" spans="1:14" ht="19.5" customHeight="1">
      <c r="A26" s="40"/>
      <c r="B26" s="38" t="s">
        <v>1355</v>
      </c>
      <c r="C26" s="56" t="s">
        <v>971</v>
      </c>
      <c r="N26" s="40">
        <v>14</v>
      </c>
    </row>
    <row r="27" spans="2:14" ht="19.5" customHeight="1">
      <c r="B27" s="38" t="s">
        <v>383</v>
      </c>
      <c r="C27" s="56" t="s">
        <v>791</v>
      </c>
      <c r="N27" s="38">
        <v>14</v>
      </c>
    </row>
    <row r="28" spans="1:14" ht="19.5" customHeight="1">
      <c r="A28" s="40"/>
      <c r="B28" s="38" t="s">
        <v>1334</v>
      </c>
      <c r="C28" s="56" t="s">
        <v>791</v>
      </c>
      <c r="N28" s="40">
        <v>14</v>
      </c>
    </row>
    <row r="29" spans="2:14" ht="19.5" customHeight="1">
      <c r="B29" s="38" t="s">
        <v>203</v>
      </c>
      <c r="C29" s="56" t="s">
        <v>791</v>
      </c>
      <c r="N29" s="38">
        <v>14</v>
      </c>
    </row>
    <row r="30" spans="1:14" ht="19.5" customHeight="1">
      <c r="A30" s="40"/>
      <c r="B30" s="38" t="s">
        <v>197</v>
      </c>
      <c r="C30" s="56" t="s">
        <v>791</v>
      </c>
      <c r="N30" s="40">
        <v>14</v>
      </c>
    </row>
    <row r="31" spans="1:14" ht="19.5" customHeight="1">
      <c r="A31" s="39"/>
      <c r="B31" s="38" t="s">
        <v>200</v>
      </c>
      <c r="C31" s="56" t="s">
        <v>222</v>
      </c>
      <c r="N31" s="38">
        <v>14</v>
      </c>
    </row>
    <row r="32" spans="1:14" ht="19.5" customHeight="1">
      <c r="A32" s="39"/>
      <c r="B32" s="38" t="s">
        <v>1007</v>
      </c>
      <c r="C32" s="56" t="s">
        <v>222</v>
      </c>
      <c r="N32" s="38">
        <v>14</v>
      </c>
    </row>
    <row r="33" spans="2:15" ht="19.5" customHeight="1">
      <c r="B33" s="38" t="s">
        <v>1697</v>
      </c>
      <c r="C33" s="56" t="s">
        <v>849</v>
      </c>
      <c r="O33" s="38">
        <v>20</v>
      </c>
    </row>
    <row r="34" spans="2:15" ht="19.5" customHeight="1">
      <c r="B34" s="38" t="s">
        <v>1316</v>
      </c>
      <c r="C34" s="56" t="s">
        <v>177</v>
      </c>
      <c r="O34" s="38">
        <v>20</v>
      </c>
    </row>
    <row r="35" spans="2:15" ht="19.5" customHeight="1">
      <c r="B35" s="38" t="s">
        <v>220</v>
      </c>
      <c r="C35" s="56" t="s">
        <v>1327</v>
      </c>
      <c r="O35" s="38">
        <v>16</v>
      </c>
    </row>
    <row r="36" spans="2:15" ht="19.5" customHeight="1">
      <c r="B36" s="38" t="s">
        <v>216</v>
      </c>
      <c r="C36" s="56" t="s">
        <v>1327</v>
      </c>
      <c r="O36" s="38">
        <v>16</v>
      </c>
    </row>
    <row r="37" spans="2:15" ht="19.5" customHeight="1">
      <c r="B37" s="38" t="s">
        <v>108</v>
      </c>
      <c r="C37" s="56" t="s">
        <v>1002</v>
      </c>
      <c r="O37" s="38">
        <v>12</v>
      </c>
    </row>
    <row r="38" spans="2:15" ht="19.5" customHeight="1">
      <c r="B38" s="38" t="s">
        <v>1351</v>
      </c>
      <c r="C38" s="56" t="s">
        <v>1002</v>
      </c>
      <c r="O38" s="38">
        <v>12</v>
      </c>
    </row>
    <row r="39" spans="2:15" ht="19.5" customHeight="1">
      <c r="B39" s="38" t="s">
        <v>1330</v>
      </c>
      <c r="C39" s="56" t="s">
        <v>969</v>
      </c>
      <c r="O39" s="38">
        <v>12</v>
      </c>
    </row>
    <row r="40" spans="2:15" ht="19.5" customHeight="1">
      <c r="B40" s="38" t="s">
        <v>1318</v>
      </c>
      <c r="C40" s="56" t="s">
        <v>969</v>
      </c>
      <c r="O40" s="38">
        <v>12</v>
      </c>
    </row>
    <row r="41" spans="2:15" ht="19.5" customHeight="1">
      <c r="B41" s="38" t="s">
        <v>209</v>
      </c>
      <c r="C41" s="56" t="s">
        <v>1327</v>
      </c>
      <c r="O41" s="38">
        <v>10</v>
      </c>
    </row>
    <row r="42" spans="2:15" ht="19.5" customHeight="1">
      <c r="B42" s="38" t="s">
        <v>1698</v>
      </c>
      <c r="C42" s="56" t="s">
        <v>1327</v>
      </c>
      <c r="O42" s="38">
        <v>10</v>
      </c>
    </row>
    <row r="43" spans="2:15" ht="19.5" customHeight="1">
      <c r="B43" s="38" t="s">
        <v>1344</v>
      </c>
      <c r="C43" s="56" t="s">
        <v>971</v>
      </c>
      <c r="O43" s="38">
        <v>8</v>
      </c>
    </row>
    <row r="44" spans="2:15" ht="19.5" customHeight="1">
      <c r="B44" s="38" t="s">
        <v>1362</v>
      </c>
      <c r="C44" s="56" t="s">
        <v>971</v>
      </c>
      <c r="O44" s="38">
        <v>8</v>
      </c>
    </row>
    <row r="45" spans="2:15" ht="19.5" customHeight="1">
      <c r="B45" s="38" t="s">
        <v>1367</v>
      </c>
      <c r="C45" s="56" t="s">
        <v>1327</v>
      </c>
      <c r="O45" s="38">
        <v>8</v>
      </c>
    </row>
    <row r="46" spans="2:15" ht="19.5" customHeight="1">
      <c r="B46" s="38" t="s">
        <v>1348</v>
      </c>
      <c r="C46" s="56" t="s">
        <v>1327</v>
      </c>
      <c r="O46" s="38">
        <v>8</v>
      </c>
    </row>
    <row r="47" spans="2:15" ht="19.5" customHeight="1">
      <c r="B47" s="38" t="s">
        <v>1340</v>
      </c>
      <c r="C47" s="56" t="s">
        <v>984</v>
      </c>
      <c r="O47" s="38">
        <v>6</v>
      </c>
    </row>
    <row r="48" spans="2:15" ht="19.5" customHeight="1">
      <c r="B48" s="38" t="s">
        <v>1347</v>
      </c>
      <c r="C48" s="56" t="s">
        <v>984</v>
      </c>
      <c r="O48" s="38">
        <v>6</v>
      </c>
    </row>
    <row r="49" spans="2:15" ht="19.5" customHeight="1">
      <c r="B49" s="38" t="s">
        <v>1373</v>
      </c>
      <c r="C49" s="56" t="s">
        <v>1002</v>
      </c>
      <c r="O49" s="38">
        <v>6</v>
      </c>
    </row>
    <row r="50" spans="2:15" ht="19.5" customHeight="1">
      <c r="B50" s="38" t="s">
        <v>1699</v>
      </c>
      <c r="C50" s="56" t="s">
        <v>1002</v>
      </c>
      <c r="O50" s="38">
        <v>6</v>
      </c>
    </row>
    <row r="51" spans="2:15" ht="19.5" customHeight="1">
      <c r="B51" s="38" t="s">
        <v>1700</v>
      </c>
      <c r="C51" s="56" t="s">
        <v>194</v>
      </c>
      <c r="O51" s="38">
        <v>6</v>
      </c>
    </row>
    <row r="52" spans="2:15" ht="19.5" customHeight="1">
      <c r="B52" s="38" t="s">
        <v>1701</v>
      </c>
      <c r="C52" s="56" t="s">
        <v>194</v>
      </c>
      <c r="O52" s="38">
        <v>6</v>
      </c>
    </row>
    <row r="53" spans="2:15" ht="19.5" customHeight="1">
      <c r="B53" s="38" t="s">
        <v>1359</v>
      </c>
      <c r="C53" s="56" t="s">
        <v>969</v>
      </c>
      <c r="O53" s="38">
        <v>6</v>
      </c>
    </row>
    <row r="54" spans="2:15" ht="19.5" customHeight="1">
      <c r="B54" s="38" t="s">
        <v>1332</v>
      </c>
      <c r="C54" s="56" t="s">
        <v>969</v>
      </c>
      <c r="O54" s="38">
        <v>6</v>
      </c>
    </row>
    <row r="55" spans="2:15" ht="19.5" customHeight="1">
      <c r="B55" s="38" t="s">
        <v>1702</v>
      </c>
      <c r="C55" s="56" t="s">
        <v>1327</v>
      </c>
      <c r="O55" s="38">
        <v>6</v>
      </c>
    </row>
    <row r="56" spans="2:15" ht="19.5" customHeight="1">
      <c r="B56" s="38" t="s">
        <v>1343</v>
      </c>
      <c r="C56" s="56" t="s">
        <v>1327</v>
      </c>
      <c r="O56" s="38">
        <v>6</v>
      </c>
    </row>
    <row r="57" spans="2:15" ht="19.5" customHeight="1">
      <c r="B57" s="38" t="s">
        <v>1393</v>
      </c>
      <c r="C57" s="56" t="s">
        <v>850</v>
      </c>
      <c r="O57" s="38">
        <v>6</v>
      </c>
    </row>
    <row r="58" spans="2:15" ht="19.5" customHeight="1">
      <c r="B58" s="38" t="s">
        <v>1703</v>
      </c>
      <c r="C58" s="56" t="s">
        <v>850</v>
      </c>
      <c r="O58" s="38">
        <v>6</v>
      </c>
    </row>
    <row r="59" spans="2:15" ht="19.5" customHeight="1">
      <c r="B59" s="38" t="s">
        <v>408</v>
      </c>
      <c r="C59" s="56" t="s">
        <v>971</v>
      </c>
      <c r="O59" s="38">
        <v>4</v>
      </c>
    </row>
    <row r="60" spans="2:15" ht="19.5" customHeight="1">
      <c r="B60" s="38" t="s">
        <v>1386</v>
      </c>
      <c r="C60" s="56" t="s">
        <v>462</v>
      </c>
      <c r="O60" s="38">
        <v>4</v>
      </c>
    </row>
    <row r="61" spans="2:15" ht="19.5" customHeight="1">
      <c r="B61" s="38" t="s">
        <v>1030</v>
      </c>
      <c r="C61" s="56" t="s">
        <v>984</v>
      </c>
      <c r="O61" s="38">
        <v>1.5</v>
      </c>
    </row>
    <row r="62" spans="2:15" ht="19.5" customHeight="1">
      <c r="B62" s="38" t="s">
        <v>1356</v>
      </c>
      <c r="C62" s="56" t="s">
        <v>984</v>
      </c>
      <c r="O62" s="38">
        <v>1.5</v>
      </c>
    </row>
    <row r="63" spans="2:15" ht="19.5" customHeight="1">
      <c r="B63" s="38" t="s">
        <v>1354</v>
      </c>
      <c r="C63" s="56" t="s">
        <v>1002</v>
      </c>
      <c r="O63" s="38">
        <v>1.5</v>
      </c>
    </row>
    <row r="64" spans="2:15" ht="19.5" customHeight="1">
      <c r="B64" s="38" t="s">
        <v>1368</v>
      </c>
      <c r="C64" s="56" t="s">
        <v>1002</v>
      </c>
      <c r="O64" s="38">
        <v>1.5</v>
      </c>
    </row>
    <row r="65" spans="2:15" ht="19.5" customHeight="1">
      <c r="B65" s="38" t="s">
        <v>1345</v>
      </c>
      <c r="C65" s="56" t="s">
        <v>984</v>
      </c>
      <c r="O65" s="38">
        <v>1.5</v>
      </c>
    </row>
    <row r="66" spans="2:15" ht="19.5" customHeight="1">
      <c r="B66" s="38" t="s">
        <v>285</v>
      </c>
      <c r="C66" s="56" t="s">
        <v>984</v>
      </c>
      <c r="O66" s="38">
        <v>1.5</v>
      </c>
    </row>
    <row r="67" spans="2:16" ht="19.5" customHeight="1">
      <c r="B67" s="38" t="s">
        <v>1709</v>
      </c>
      <c r="C67" s="56" t="s">
        <v>849</v>
      </c>
      <c r="P67" s="38">
        <v>7</v>
      </c>
    </row>
    <row r="68" spans="2:16" ht="19.5" customHeight="1">
      <c r="B68" s="38" t="s">
        <v>1710</v>
      </c>
      <c r="C68" s="56" t="s">
        <v>849</v>
      </c>
      <c r="P68" s="38">
        <v>7</v>
      </c>
    </row>
    <row r="69" spans="2:16" ht="19.5" customHeight="1">
      <c r="B69" s="38" t="s">
        <v>1405</v>
      </c>
      <c r="C69" s="56" t="s">
        <v>858</v>
      </c>
      <c r="P69" s="38">
        <v>5.6</v>
      </c>
    </row>
    <row r="70" spans="2:16" ht="19.5" customHeight="1">
      <c r="B70" s="38" t="s">
        <v>1404</v>
      </c>
      <c r="C70" s="56" t="s">
        <v>858</v>
      </c>
      <c r="P70" s="38">
        <v>5.6</v>
      </c>
    </row>
    <row r="71" spans="2:16" ht="19.5" customHeight="1">
      <c r="B71" s="38" t="s">
        <v>186</v>
      </c>
      <c r="C71" s="56" t="s">
        <v>971</v>
      </c>
      <c r="P71" s="38">
        <v>4.2</v>
      </c>
    </row>
    <row r="72" spans="2:16" ht="19.5" customHeight="1">
      <c r="B72" s="38" t="s">
        <v>1381</v>
      </c>
      <c r="C72" s="56" t="s">
        <v>971</v>
      </c>
      <c r="P72" s="38">
        <v>4.2</v>
      </c>
    </row>
    <row r="73" spans="2:16" ht="19.5" customHeight="1">
      <c r="B73" s="38" t="s">
        <v>1360</v>
      </c>
      <c r="C73" s="56" t="s">
        <v>858</v>
      </c>
      <c r="P73" s="38">
        <v>4.2</v>
      </c>
    </row>
    <row r="74" spans="2:16" ht="19.5" customHeight="1">
      <c r="B74" s="38" t="s">
        <v>1707</v>
      </c>
      <c r="C74" s="56" t="s">
        <v>858</v>
      </c>
      <c r="P74" s="38">
        <v>4.2</v>
      </c>
    </row>
    <row r="75" spans="2:16" ht="19.5" customHeight="1">
      <c r="B75" s="38" t="s">
        <v>1363</v>
      </c>
      <c r="C75" s="56" t="s">
        <v>990</v>
      </c>
      <c r="P75" s="38">
        <v>3.5</v>
      </c>
    </row>
    <row r="76" spans="2:16" ht="19.5" customHeight="1">
      <c r="B76" s="38" t="s">
        <v>1364</v>
      </c>
      <c r="C76" s="56" t="s">
        <v>990</v>
      </c>
      <c r="P76" s="38">
        <v>3.5</v>
      </c>
    </row>
    <row r="77" spans="2:16" ht="19.5" customHeight="1">
      <c r="B77" s="38" t="s">
        <v>1358</v>
      </c>
      <c r="C77" s="56" t="s">
        <v>971</v>
      </c>
      <c r="P77" s="38">
        <v>3.5</v>
      </c>
    </row>
    <row r="78" spans="2:16" ht="19.5" customHeight="1">
      <c r="B78" s="38" t="s">
        <v>1392</v>
      </c>
      <c r="C78" s="56" t="s">
        <v>971</v>
      </c>
      <c r="P78" s="38">
        <v>3.5</v>
      </c>
    </row>
    <row r="79" spans="2:16" ht="19.5" customHeight="1">
      <c r="B79" s="38" t="s">
        <v>1705</v>
      </c>
      <c r="C79" s="56" t="s">
        <v>849</v>
      </c>
      <c r="P79" s="38">
        <v>3.5</v>
      </c>
    </row>
    <row r="80" spans="2:16" ht="19.5" customHeight="1">
      <c r="B80" s="38" t="s">
        <v>1706</v>
      </c>
      <c r="C80" s="56" t="s">
        <v>849</v>
      </c>
      <c r="P80" s="38">
        <v>3.5</v>
      </c>
    </row>
    <row r="81" spans="2:16" ht="19.5" customHeight="1">
      <c r="B81" s="38" t="s">
        <v>1711</v>
      </c>
      <c r="C81" s="56" t="s">
        <v>849</v>
      </c>
      <c r="P81" s="38">
        <v>3.5</v>
      </c>
    </row>
    <row r="82" spans="2:16" ht="19.5" customHeight="1">
      <c r="B82" s="38" t="s">
        <v>983</v>
      </c>
      <c r="C82" s="56" t="s">
        <v>849</v>
      </c>
      <c r="P82" s="38">
        <v>3.5</v>
      </c>
    </row>
    <row r="83" spans="2:16" ht="19.5" customHeight="1">
      <c r="B83" s="38" t="s">
        <v>1704</v>
      </c>
      <c r="C83" s="56" t="s">
        <v>984</v>
      </c>
      <c r="P83" s="38">
        <v>2.8</v>
      </c>
    </row>
    <row r="84" spans="2:16" ht="19.5" customHeight="1">
      <c r="B84" s="38" t="s">
        <v>1384</v>
      </c>
      <c r="C84" s="56" t="s">
        <v>984</v>
      </c>
      <c r="P84" s="38">
        <v>2.8</v>
      </c>
    </row>
    <row r="85" spans="2:16" ht="19.5" customHeight="1">
      <c r="B85" s="38" t="s">
        <v>1708</v>
      </c>
      <c r="C85" s="56" t="s">
        <v>849</v>
      </c>
      <c r="P85" s="38">
        <v>2.8</v>
      </c>
    </row>
    <row r="86" spans="2:16" ht="19.5" customHeight="1">
      <c r="B86" s="38" t="s">
        <v>1365</v>
      </c>
      <c r="C86" s="56" t="s">
        <v>849</v>
      </c>
      <c r="P86" s="38">
        <v>2.8</v>
      </c>
    </row>
    <row r="87" spans="2:16" ht="19.5" customHeight="1">
      <c r="B87" s="38" t="s">
        <v>1721</v>
      </c>
      <c r="C87" s="56" t="s">
        <v>849</v>
      </c>
      <c r="P87" s="38">
        <v>2.8</v>
      </c>
    </row>
    <row r="88" spans="2:16" ht="19.5" customHeight="1">
      <c r="B88" s="38" t="s">
        <v>1722</v>
      </c>
      <c r="C88" s="56" t="s">
        <v>849</v>
      </c>
      <c r="P88" s="38">
        <v>2.8</v>
      </c>
    </row>
    <row r="89" spans="2:16" ht="19.5" customHeight="1">
      <c r="B89" s="38" t="s">
        <v>1723</v>
      </c>
      <c r="C89" s="56" t="s">
        <v>484</v>
      </c>
      <c r="P89" s="38">
        <v>2.8</v>
      </c>
    </row>
    <row r="90" spans="2:16" ht="19.5" customHeight="1">
      <c r="B90" s="38" t="s">
        <v>1724</v>
      </c>
      <c r="C90" s="56" t="s">
        <v>484</v>
      </c>
      <c r="P90" s="38">
        <v>2.8</v>
      </c>
    </row>
    <row r="91" spans="2:16" ht="19.5" customHeight="1">
      <c r="B91" s="38" t="s">
        <v>1400</v>
      </c>
      <c r="C91" s="56" t="s">
        <v>978</v>
      </c>
      <c r="P91" s="38">
        <v>2.1</v>
      </c>
    </row>
    <row r="92" spans="2:16" ht="19.5" customHeight="1">
      <c r="B92" s="38" t="s">
        <v>1712</v>
      </c>
      <c r="C92" s="56" t="s">
        <v>978</v>
      </c>
      <c r="P92" s="38">
        <v>2.1</v>
      </c>
    </row>
    <row r="93" spans="2:16" ht="19.5" customHeight="1">
      <c r="B93" s="38" t="s">
        <v>1016</v>
      </c>
      <c r="C93" s="56" t="s">
        <v>849</v>
      </c>
      <c r="P93" s="38">
        <v>2.1</v>
      </c>
    </row>
    <row r="94" spans="2:16" ht="19.5" customHeight="1">
      <c r="B94" s="38" t="s">
        <v>1715</v>
      </c>
      <c r="C94" s="56" t="s">
        <v>849</v>
      </c>
      <c r="P94" s="38">
        <v>2.1</v>
      </c>
    </row>
    <row r="95" spans="2:16" ht="19.5" customHeight="1">
      <c r="B95" s="38" t="s">
        <v>425</v>
      </c>
      <c r="C95" s="56" t="s">
        <v>971</v>
      </c>
      <c r="P95" s="38">
        <v>2.1</v>
      </c>
    </row>
    <row r="96" spans="2:16" ht="19.5" customHeight="1">
      <c r="B96" s="38" t="s">
        <v>418</v>
      </c>
      <c r="C96" s="56" t="s">
        <v>969</v>
      </c>
      <c r="P96" s="38">
        <v>2.1</v>
      </c>
    </row>
    <row r="97" spans="2:16" ht="19.5" customHeight="1">
      <c r="B97" s="38" t="s">
        <v>981</v>
      </c>
      <c r="C97" s="56" t="s">
        <v>969</v>
      </c>
      <c r="P97" s="38">
        <v>2.1</v>
      </c>
    </row>
    <row r="98" spans="2:16" ht="19.5" customHeight="1">
      <c r="B98" s="38" t="s">
        <v>416</v>
      </c>
      <c r="C98" s="56" t="s">
        <v>1401</v>
      </c>
      <c r="P98" s="38">
        <v>2.1</v>
      </c>
    </row>
    <row r="99" spans="2:16" ht="19.5" customHeight="1">
      <c r="B99" s="38" t="s">
        <v>1013</v>
      </c>
      <c r="C99" s="56" t="s">
        <v>194</v>
      </c>
      <c r="P99" s="38">
        <v>2.1</v>
      </c>
    </row>
    <row r="100" spans="2:16" ht="19.5" customHeight="1">
      <c r="B100" s="38" t="s">
        <v>1718</v>
      </c>
      <c r="C100" s="56" t="s">
        <v>194</v>
      </c>
      <c r="P100" s="38">
        <v>2.1</v>
      </c>
    </row>
    <row r="101" spans="2:16" ht="19.5" customHeight="1">
      <c r="B101" s="38" t="s">
        <v>1414</v>
      </c>
      <c r="C101" s="56" t="s">
        <v>849</v>
      </c>
      <c r="P101" s="38">
        <v>2.1</v>
      </c>
    </row>
    <row r="102" spans="2:16" ht="19.5" customHeight="1">
      <c r="B102" s="38" t="s">
        <v>1420</v>
      </c>
      <c r="C102" s="56" t="s">
        <v>849</v>
      </c>
      <c r="P102" s="38">
        <v>2.1</v>
      </c>
    </row>
    <row r="103" spans="2:16" ht="19.5" customHeight="1">
      <c r="B103" s="38" t="s">
        <v>179</v>
      </c>
      <c r="C103" s="56" t="s">
        <v>177</v>
      </c>
      <c r="P103" s="38">
        <v>2.1</v>
      </c>
    </row>
    <row r="104" spans="2:16" ht="19.5" customHeight="1">
      <c r="B104" s="38" t="s">
        <v>1726</v>
      </c>
      <c r="C104" s="56" t="s">
        <v>177</v>
      </c>
      <c r="P104" s="38">
        <v>2.1</v>
      </c>
    </row>
    <row r="105" spans="2:16" ht="19.5" customHeight="1">
      <c r="B105" s="38" t="s">
        <v>1729</v>
      </c>
      <c r="C105" s="56" t="s">
        <v>849</v>
      </c>
      <c r="P105" s="38">
        <v>2.1</v>
      </c>
    </row>
    <row r="106" spans="2:16" ht="19.5" customHeight="1">
      <c r="B106" s="38" t="s">
        <v>1730</v>
      </c>
      <c r="C106" s="56" t="s">
        <v>849</v>
      </c>
      <c r="P106" s="38">
        <v>2.1</v>
      </c>
    </row>
    <row r="107" spans="2:16" ht="19.5" customHeight="1">
      <c r="B107" s="38" t="s">
        <v>1336</v>
      </c>
      <c r="C107" s="56" t="s">
        <v>969</v>
      </c>
      <c r="P107" s="38">
        <v>2.1</v>
      </c>
    </row>
    <row r="108" spans="2:16" ht="19.5" customHeight="1">
      <c r="B108" s="38" t="s">
        <v>1028</v>
      </c>
      <c r="C108" s="56" t="s">
        <v>849</v>
      </c>
      <c r="P108" s="38">
        <v>2.1</v>
      </c>
    </row>
    <row r="109" spans="2:16" ht="19.5" customHeight="1">
      <c r="B109" s="38" t="s">
        <v>1733</v>
      </c>
      <c r="C109" s="56" t="s">
        <v>484</v>
      </c>
      <c r="P109" s="38">
        <v>2.1</v>
      </c>
    </row>
    <row r="110" spans="2:16" ht="19.5" customHeight="1">
      <c r="B110" s="38" t="s">
        <v>1734</v>
      </c>
      <c r="C110" s="56" t="s">
        <v>484</v>
      </c>
      <c r="P110" s="38">
        <v>2.1</v>
      </c>
    </row>
    <row r="111" spans="2:16" ht="19.5" customHeight="1">
      <c r="B111" s="38" t="s">
        <v>1713</v>
      </c>
      <c r="C111" s="56" t="s">
        <v>849</v>
      </c>
      <c r="P111" s="38">
        <v>1</v>
      </c>
    </row>
    <row r="112" spans="2:16" ht="19.5" customHeight="1">
      <c r="B112" s="38" t="s">
        <v>1383</v>
      </c>
      <c r="C112" s="56" t="s">
        <v>849</v>
      </c>
      <c r="P112" s="38">
        <v>1</v>
      </c>
    </row>
    <row r="113" spans="2:16" ht="19.5" customHeight="1">
      <c r="B113" s="38" t="s">
        <v>1714</v>
      </c>
      <c r="C113" s="56" t="s">
        <v>969</v>
      </c>
      <c r="P113" s="38">
        <v>1</v>
      </c>
    </row>
    <row r="114" spans="2:16" ht="19.5" customHeight="1">
      <c r="B114" s="38" t="s">
        <v>1025</v>
      </c>
      <c r="C114" s="56" t="s">
        <v>969</v>
      </c>
      <c r="P114" s="38">
        <v>1</v>
      </c>
    </row>
    <row r="115" spans="2:16" ht="19.5" customHeight="1">
      <c r="B115" s="38" t="s">
        <v>1376</v>
      </c>
      <c r="C115" s="56" t="s">
        <v>990</v>
      </c>
      <c r="P115" s="38">
        <v>1</v>
      </c>
    </row>
    <row r="116" spans="2:16" ht="19.5" customHeight="1">
      <c r="B116" s="38" t="s">
        <v>1018</v>
      </c>
      <c r="C116" s="56" t="s">
        <v>990</v>
      </c>
      <c r="P116" s="38">
        <v>1</v>
      </c>
    </row>
    <row r="117" spans="2:16" ht="19.5" customHeight="1">
      <c r="B117" s="38" t="s">
        <v>1716</v>
      </c>
      <c r="C117" s="56" t="s">
        <v>971</v>
      </c>
      <c r="P117" s="38">
        <v>1</v>
      </c>
    </row>
    <row r="118" spans="2:16" ht="19.5" customHeight="1">
      <c r="B118" s="38" t="s">
        <v>1717</v>
      </c>
      <c r="C118" s="56" t="s">
        <v>990</v>
      </c>
      <c r="P118" s="38">
        <v>1</v>
      </c>
    </row>
    <row r="119" spans="2:16" ht="19.5" customHeight="1">
      <c r="B119" s="38" t="s">
        <v>1719</v>
      </c>
      <c r="C119" s="56" t="s">
        <v>1401</v>
      </c>
      <c r="P119" s="38">
        <v>1</v>
      </c>
    </row>
    <row r="120" spans="2:16" ht="19.5" customHeight="1">
      <c r="B120" s="38" t="s">
        <v>1720</v>
      </c>
      <c r="C120" s="56" t="s">
        <v>1401</v>
      </c>
      <c r="P120" s="38">
        <v>1</v>
      </c>
    </row>
    <row r="121" spans="2:16" ht="19.5" customHeight="1">
      <c r="B121" s="38" t="s">
        <v>1019</v>
      </c>
      <c r="C121" s="56" t="s">
        <v>194</v>
      </c>
      <c r="P121" s="38">
        <v>1</v>
      </c>
    </row>
    <row r="122" spans="2:16" ht="19.5" customHeight="1">
      <c r="B122" s="38" t="s">
        <v>1725</v>
      </c>
      <c r="C122" s="56" t="s">
        <v>194</v>
      </c>
      <c r="P122" s="38">
        <v>1</v>
      </c>
    </row>
    <row r="123" spans="2:16" ht="19.5" customHeight="1">
      <c r="B123" s="38" t="s">
        <v>1402</v>
      </c>
      <c r="C123" s="56" t="s">
        <v>969</v>
      </c>
      <c r="P123" s="38">
        <v>1</v>
      </c>
    </row>
    <row r="124" spans="2:16" ht="19.5" customHeight="1">
      <c r="B124" s="38" t="s">
        <v>1727</v>
      </c>
      <c r="C124" s="56" t="s">
        <v>969</v>
      </c>
      <c r="P124" s="38">
        <v>1</v>
      </c>
    </row>
    <row r="125" spans="2:16" ht="19.5" customHeight="1">
      <c r="B125" s="38" t="s">
        <v>1024</v>
      </c>
      <c r="C125" s="56" t="s">
        <v>969</v>
      </c>
      <c r="P125" s="38">
        <v>1</v>
      </c>
    </row>
    <row r="126" spans="2:16" ht="19.5" customHeight="1">
      <c r="B126" s="38" t="s">
        <v>1728</v>
      </c>
      <c r="C126" s="56" t="s">
        <v>969</v>
      </c>
      <c r="P126" s="38">
        <v>1</v>
      </c>
    </row>
    <row r="127" spans="2:16" ht="19.5" customHeight="1">
      <c r="B127" s="38" t="s">
        <v>1731</v>
      </c>
      <c r="C127" s="56" t="s">
        <v>194</v>
      </c>
      <c r="P127" s="38">
        <v>1</v>
      </c>
    </row>
    <row r="128" spans="2:16" ht="19.5" customHeight="1">
      <c r="B128" s="38" t="s">
        <v>1732</v>
      </c>
      <c r="C128" s="56" t="s">
        <v>194</v>
      </c>
      <c r="P128" s="38">
        <v>1</v>
      </c>
    </row>
    <row r="129" spans="2:16" ht="19.5" customHeight="1">
      <c r="B129" s="38" t="s">
        <v>1014</v>
      </c>
      <c r="C129" s="56" t="s">
        <v>194</v>
      </c>
      <c r="P129" s="38">
        <v>1</v>
      </c>
    </row>
    <row r="130" spans="2:16" ht="19.5" customHeight="1">
      <c r="B130" s="38" t="s">
        <v>1735</v>
      </c>
      <c r="C130" s="56" t="s">
        <v>194</v>
      </c>
      <c r="P130" s="38">
        <v>1</v>
      </c>
    </row>
    <row r="131" ht="19.5" customHeight="1">
      <c r="C131" s="56"/>
    </row>
    <row r="132" spans="2:12" ht="19.5" customHeight="1">
      <c r="B132" s="38" t="s">
        <v>1739</v>
      </c>
      <c r="C132" s="56" t="s">
        <v>1401</v>
      </c>
      <c r="L132" s="38">
        <v>70</v>
      </c>
    </row>
    <row r="133" spans="2:12" ht="19.5" customHeight="1">
      <c r="B133" s="38" t="s">
        <v>1740</v>
      </c>
      <c r="C133" s="56" t="s">
        <v>1401</v>
      </c>
      <c r="L133" s="38">
        <v>70</v>
      </c>
    </row>
    <row r="134" spans="2:12" ht="19.5" customHeight="1">
      <c r="B134" s="38" t="s">
        <v>346</v>
      </c>
      <c r="C134" s="56" t="s">
        <v>791</v>
      </c>
      <c r="L134" s="38">
        <v>56</v>
      </c>
    </row>
    <row r="135" spans="2:12" ht="19.5" customHeight="1">
      <c r="B135" s="38" t="s">
        <v>1738</v>
      </c>
      <c r="C135" s="56" t="s">
        <v>990</v>
      </c>
      <c r="L135" s="38">
        <v>56</v>
      </c>
    </row>
    <row r="136" spans="2:12" ht="19.5" customHeight="1">
      <c r="B136" s="38" t="s">
        <v>1742</v>
      </c>
      <c r="C136" s="56" t="s">
        <v>850</v>
      </c>
      <c r="L136" s="38">
        <v>42</v>
      </c>
    </row>
    <row r="137" spans="2:12" ht="19.5" customHeight="1">
      <c r="B137" s="38" t="s">
        <v>1743</v>
      </c>
      <c r="C137" s="56" t="s">
        <v>850</v>
      </c>
      <c r="L137" s="38">
        <v>42</v>
      </c>
    </row>
    <row r="138" spans="2:12" ht="19.5" customHeight="1">
      <c r="B138" s="38" t="s">
        <v>1744</v>
      </c>
      <c r="C138" s="56" t="s">
        <v>858</v>
      </c>
      <c r="L138" s="38">
        <v>42</v>
      </c>
    </row>
    <row r="139" spans="2:12" ht="19.5" customHeight="1">
      <c r="B139" s="38" t="s">
        <v>1745</v>
      </c>
      <c r="C139" s="56" t="s">
        <v>858</v>
      </c>
      <c r="L139" s="38">
        <v>42</v>
      </c>
    </row>
    <row r="140" spans="2:12" ht="19.5" customHeight="1">
      <c r="B140" s="38" t="s">
        <v>379</v>
      </c>
      <c r="C140" s="56" t="s">
        <v>990</v>
      </c>
      <c r="L140" s="38">
        <v>21</v>
      </c>
    </row>
    <row r="141" spans="2:12" ht="19.5" customHeight="1">
      <c r="B141" s="38" t="s">
        <v>1746</v>
      </c>
      <c r="C141" s="56" t="s">
        <v>990</v>
      </c>
      <c r="L141" s="38">
        <v>21</v>
      </c>
    </row>
    <row r="142" spans="2:12" ht="19.5" customHeight="1">
      <c r="B142" s="38" t="s">
        <v>1741</v>
      </c>
      <c r="C142" s="56" t="s">
        <v>858</v>
      </c>
      <c r="L142" s="38">
        <v>14</v>
      </c>
    </row>
    <row r="143" spans="2:12" ht="19.5" customHeight="1">
      <c r="B143" s="38" t="s">
        <v>359</v>
      </c>
      <c r="C143" s="56" t="s">
        <v>858</v>
      </c>
      <c r="L143" s="38">
        <v>14</v>
      </c>
    </row>
    <row r="144" spans="2:12" ht="19.5" customHeight="1">
      <c r="B144" s="38" t="s">
        <v>1747</v>
      </c>
      <c r="C144" s="56" t="s">
        <v>971</v>
      </c>
      <c r="L144" s="38">
        <v>1.5</v>
      </c>
    </row>
    <row r="145" spans="2:12" ht="19.5" customHeight="1">
      <c r="B145" s="38" t="s">
        <v>342</v>
      </c>
      <c r="C145" s="56" t="s">
        <v>971</v>
      </c>
      <c r="L145" s="38">
        <v>1.5</v>
      </c>
    </row>
    <row r="146" spans="2:13" ht="19.5" customHeight="1">
      <c r="B146" s="38" t="s">
        <v>1748</v>
      </c>
      <c r="C146" s="56" t="s">
        <v>1401</v>
      </c>
      <c r="M146" s="38">
        <v>20</v>
      </c>
    </row>
    <row r="147" spans="2:13" ht="19.5" customHeight="1">
      <c r="B147" s="38" t="s">
        <v>997</v>
      </c>
      <c r="C147" s="56" t="s">
        <v>969</v>
      </c>
      <c r="M147" s="38">
        <v>20</v>
      </c>
    </row>
    <row r="148" spans="2:13" ht="19.5" customHeight="1">
      <c r="B148" s="38" t="s">
        <v>1749</v>
      </c>
      <c r="C148" s="56" t="s">
        <v>1750</v>
      </c>
      <c r="M148" s="38">
        <v>16</v>
      </c>
    </row>
    <row r="149" spans="2:13" ht="19.5" customHeight="1">
      <c r="B149" s="38" t="s">
        <v>487</v>
      </c>
      <c r="C149" s="56" t="s">
        <v>1750</v>
      </c>
      <c r="M149" s="38">
        <v>16</v>
      </c>
    </row>
    <row r="150" spans="2:13" ht="19.5" customHeight="1">
      <c r="B150" s="38" t="s">
        <v>457</v>
      </c>
      <c r="C150" s="56" t="s">
        <v>971</v>
      </c>
      <c r="M150" s="38">
        <v>12</v>
      </c>
    </row>
    <row r="151" spans="2:13" ht="19.5" customHeight="1">
      <c r="B151" s="38" t="s">
        <v>1751</v>
      </c>
      <c r="C151" s="56" t="s">
        <v>971</v>
      </c>
      <c r="M151" s="38">
        <v>12</v>
      </c>
    </row>
    <row r="152" spans="2:13" ht="19.5" customHeight="1">
      <c r="B152" s="38" t="s">
        <v>480</v>
      </c>
      <c r="C152" s="56" t="s">
        <v>1401</v>
      </c>
      <c r="M152" s="38">
        <v>12</v>
      </c>
    </row>
    <row r="153" spans="2:13" ht="19.5" customHeight="1">
      <c r="B153" s="38" t="s">
        <v>1752</v>
      </c>
      <c r="C153" s="56" t="s">
        <v>1401</v>
      </c>
      <c r="M153" s="38">
        <v>12</v>
      </c>
    </row>
    <row r="154" spans="2:13" ht="19.5" customHeight="1">
      <c r="B154" s="38" t="s">
        <v>503</v>
      </c>
      <c r="C154" s="56" t="s">
        <v>969</v>
      </c>
      <c r="M154" s="38">
        <v>6</v>
      </c>
    </row>
    <row r="155" spans="2:13" ht="19.5" customHeight="1">
      <c r="B155" s="38" t="s">
        <v>1427</v>
      </c>
      <c r="C155" s="56" t="s">
        <v>969</v>
      </c>
      <c r="M155" s="38">
        <v>6</v>
      </c>
    </row>
    <row r="156" spans="2:13" ht="19.5" customHeight="1">
      <c r="B156" s="38" t="s">
        <v>486</v>
      </c>
      <c r="C156" s="56" t="s">
        <v>850</v>
      </c>
      <c r="M156" s="38">
        <v>6</v>
      </c>
    </row>
    <row r="157" spans="2:13" ht="19.5" customHeight="1">
      <c r="B157" s="38" t="s">
        <v>1753</v>
      </c>
      <c r="C157" s="56" t="s">
        <v>971</v>
      </c>
      <c r="M157" s="38">
        <v>6</v>
      </c>
    </row>
    <row r="158" spans="2:13" ht="19.5" customHeight="1">
      <c r="B158" s="38" t="s">
        <v>1754</v>
      </c>
      <c r="C158" s="56" t="s">
        <v>462</v>
      </c>
      <c r="M158" s="38">
        <v>6</v>
      </c>
    </row>
    <row r="159" spans="2:13" ht="19.5" customHeight="1">
      <c r="B159" s="38" t="s">
        <v>1755</v>
      </c>
      <c r="C159" s="56" t="s">
        <v>462</v>
      </c>
      <c r="M159" s="38">
        <v>6</v>
      </c>
    </row>
    <row r="160" spans="2:13" ht="19.5" customHeight="1">
      <c r="B160" s="38" t="s">
        <v>476</v>
      </c>
      <c r="C160" s="56" t="s">
        <v>1750</v>
      </c>
      <c r="M160" s="38">
        <v>6</v>
      </c>
    </row>
    <row r="161" spans="2:13" ht="19.5" customHeight="1">
      <c r="B161" s="38" t="s">
        <v>477</v>
      </c>
      <c r="C161" s="56" t="s">
        <v>1750</v>
      </c>
      <c r="M161" s="38">
        <v>6</v>
      </c>
    </row>
    <row r="162" spans="2:13" ht="19.5" customHeight="1">
      <c r="B162" s="38" t="s">
        <v>459</v>
      </c>
      <c r="C162" s="56" t="s">
        <v>456</v>
      </c>
      <c r="M162" s="38">
        <v>6</v>
      </c>
    </row>
    <row r="163" spans="2:13" ht="19.5" customHeight="1">
      <c r="B163" s="38" t="s">
        <v>1756</v>
      </c>
      <c r="C163" s="56" t="s">
        <v>456</v>
      </c>
      <c r="M163" s="38">
        <v>6</v>
      </c>
    </row>
    <row r="164" spans="2:13" ht="19.5" customHeight="1">
      <c r="B164" s="38" t="s">
        <v>1757</v>
      </c>
      <c r="C164" s="56" t="s">
        <v>1002</v>
      </c>
      <c r="M164" s="38">
        <v>4</v>
      </c>
    </row>
    <row r="165" spans="2:13" ht="19.5" customHeight="1">
      <c r="B165" s="38" t="s">
        <v>1437</v>
      </c>
      <c r="C165" s="56" t="s">
        <v>969</v>
      </c>
      <c r="M165" s="38">
        <v>4</v>
      </c>
    </row>
    <row r="166" spans="2:13" ht="19.5" customHeight="1">
      <c r="B166" s="38" t="s">
        <v>1428</v>
      </c>
      <c r="C166" s="56" t="s">
        <v>969</v>
      </c>
      <c r="M166" s="38">
        <v>4</v>
      </c>
    </row>
    <row r="167" spans="2:13" ht="19.5" customHeight="1">
      <c r="B167" s="38" t="s">
        <v>756</v>
      </c>
      <c r="C167" s="56" t="s">
        <v>1002</v>
      </c>
      <c r="M167" s="38">
        <v>1.5</v>
      </c>
    </row>
    <row r="168" spans="2:13" ht="19.5" customHeight="1">
      <c r="B168" s="38" t="s">
        <v>475</v>
      </c>
      <c r="C168" s="56" t="s">
        <v>1750</v>
      </c>
      <c r="M168" s="38">
        <v>1.5</v>
      </c>
    </row>
    <row r="169" spans="2:13" ht="19.5" customHeight="1">
      <c r="B169" s="38" t="s">
        <v>474</v>
      </c>
      <c r="C169" s="56" t="s">
        <v>1750</v>
      </c>
      <c r="M169" s="38">
        <v>1.5</v>
      </c>
    </row>
    <row r="170" spans="2:14" ht="19.5" customHeight="1">
      <c r="B170" s="38" t="s">
        <v>992</v>
      </c>
      <c r="C170" s="56" t="s">
        <v>969</v>
      </c>
      <c r="N170" s="38">
        <v>7</v>
      </c>
    </row>
    <row r="171" spans="2:14" ht="19.5" customHeight="1">
      <c r="B171" s="38" t="s">
        <v>1758</v>
      </c>
      <c r="C171" s="56" t="s">
        <v>969</v>
      </c>
      <c r="N171" s="38">
        <v>7</v>
      </c>
    </row>
    <row r="172" spans="2:14" ht="19.5" customHeight="1">
      <c r="B172" s="38" t="s">
        <v>1759</v>
      </c>
      <c r="C172" s="56" t="s">
        <v>990</v>
      </c>
      <c r="N172" s="38">
        <v>5.6</v>
      </c>
    </row>
    <row r="173" spans="2:14" ht="19.5" customHeight="1">
      <c r="B173" s="38" t="s">
        <v>1760</v>
      </c>
      <c r="C173" s="56" t="s">
        <v>990</v>
      </c>
      <c r="N173" s="38">
        <v>5.6</v>
      </c>
    </row>
    <row r="174" spans="2:14" ht="19.5" customHeight="1">
      <c r="B174" s="38" t="s">
        <v>468</v>
      </c>
      <c r="C174" s="56" t="s">
        <v>969</v>
      </c>
      <c r="N174" s="38">
        <v>4.2</v>
      </c>
    </row>
    <row r="175" spans="2:14" ht="19.5" customHeight="1">
      <c r="B175" s="38" t="s">
        <v>469</v>
      </c>
      <c r="C175" s="56" t="s">
        <v>969</v>
      </c>
      <c r="N175" s="38">
        <v>4.2</v>
      </c>
    </row>
    <row r="176" spans="2:14" ht="19.5" customHeight="1">
      <c r="B176" s="38" t="s">
        <v>1436</v>
      </c>
      <c r="C176" s="56" t="s">
        <v>990</v>
      </c>
      <c r="N176" s="38">
        <v>4.2</v>
      </c>
    </row>
    <row r="177" spans="2:14" ht="19.5" customHeight="1">
      <c r="B177" s="38" t="s">
        <v>1761</v>
      </c>
      <c r="C177" s="56" t="s">
        <v>990</v>
      </c>
      <c r="N177" s="38">
        <v>4.2</v>
      </c>
    </row>
    <row r="178" spans="2:14" ht="19.5" customHeight="1">
      <c r="B178" s="38" t="s">
        <v>1762</v>
      </c>
      <c r="C178" s="56" t="s">
        <v>1002</v>
      </c>
      <c r="N178" s="38">
        <v>3.5</v>
      </c>
    </row>
    <row r="179" spans="2:14" ht="19.5" customHeight="1">
      <c r="B179" s="38" t="s">
        <v>1763</v>
      </c>
      <c r="C179" s="56" t="s">
        <v>1002</v>
      </c>
      <c r="N179" s="38">
        <v>3.5</v>
      </c>
    </row>
    <row r="180" spans="2:14" ht="19.5" customHeight="1">
      <c r="B180" s="38" t="s">
        <v>1449</v>
      </c>
      <c r="C180" s="56" t="s">
        <v>969</v>
      </c>
      <c r="N180" s="38">
        <v>3.5</v>
      </c>
    </row>
    <row r="181" spans="2:14" ht="19.5" customHeight="1">
      <c r="B181" s="38" t="s">
        <v>1036</v>
      </c>
      <c r="C181" s="56" t="s">
        <v>969</v>
      </c>
      <c r="N181" s="38">
        <v>3.5</v>
      </c>
    </row>
    <row r="182" spans="2:14" ht="19.5" customHeight="1">
      <c r="B182" s="38" t="s">
        <v>753</v>
      </c>
      <c r="C182" s="56" t="s">
        <v>1002</v>
      </c>
      <c r="N182" s="38">
        <v>3.5</v>
      </c>
    </row>
    <row r="183" spans="2:14" ht="19.5" customHeight="1">
      <c r="B183" s="38" t="s">
        <v>751</v>
      </c>
      <c r="C183" s="56" t="s">
        <v>1002</v>
      </c>
      <c r="N183" s="38">
        <v>3.5</v>
      </c>
    </row>
    <row r="184" spans="2:14" ht="19.5" customHeight="1">
      <c r="B184" s="38" t="s">
        <v>464</v>
      </c>
      <c r="C184" s="56" t="s">
        <v>989</v>
      </c>
      <c r="N184" s="38">
        <v>3.5</v>
      </c>
    </row>
    <row r="185" spans="2:14" ht="19.5" customHeight="1">
      <c r="B185" s="38" t="s">
        <v>1764</v>
      </c>
      <c r="C185" s="56" t="s">
        <v>971</v>
      </c>
      <c r="N185" s="38">
        <v>3.5</v>
      </c>
    </row>
    <row r="186" spans="2:14" ht="19.5" customHeight="1">
      <c r="B186" s="38" t="s">
        <v>1450</v>
      </c>
      <c r="C186" s="56" t="s">
        <v>849</v>
      </c>
      <c r="N186" s="38">
        <v>2.1</v>
      </c>
    </row>
    <row r="187" spans="2:14" ht="19.5" customHeight="1">
      <c r="B187" s="38" t="s">
        <v>1765</v>
      </c>
      <c r="C187" s="56" t="s">
        <v>849</v>
      </c>
      <c r="N187" s="38">
        <v>2.1</v>
      </c>
    </row>
    <row r="188" spans="2:14" ht="19.5" customHeight="1">
      <c r="B188" s="38" t="s">
        <v>1766</v>
      </c>
      <c r="C188" s="56" t="s">
        <v>1767</v>
      </c>
      <c r="N188" s="38">
        <v>2.1</v>
      </c>
    </row>
    <row r="189" spans="2:14" ht="19.5" customHeight="1">
      <c r="B189" s="38" t="s">
        <v>1768</v>
      </c>
      <c r="C189" s="56" t="s">
        <v>1767</v>
      </c>
      <c r="N189" s="38">
        <v>2.1</v>
      </c>
    </row>
    <row r="190" spans="2:14" ht="19.5" customHeight="1">
      <c r="B190" s="38" t="s">
        <v>1769</v>
      </c>
      <c r="C190" s="56" t="s">
        <v>849</v>
      </c>
      <c r="N190" s="38">
        <v>2.1</v>
      </c>
    </row>
    <row r="191" spans="2:14" ht="19.5" customHeight="1">
      <c r="B191" s="38" t="s">
        <v>1441</v>
      </c>
      <c r="C191" s="56" t="s">
        <v>849</v>
      </c>
      <c r="N191" s="38">
        <v>2.1</v>
      </c>
    </row>
    <row r="192" spans="2:14" ht="19.5" customHeight="1">
      <c r="B192" s="38" t="s">
        <v>1770</v>
      </c>
      <c r="C192" s="56" t="s">
        <v>1767</v>
      </c>
      <c r="N192" s="38">
        <v>2.1</v>
      </c>
    </row>
    <row r="193" spans="2:14" ht="19.5" customHeight="1">
      <c r="B193" s="38" t="s">
        <v>1771</v>
      </c>
      <c r="C193" s="56" t="s">
        <v>849</v>
      </c>
      <c r="N193" s="38">
        <v>2.1</v>
      </c>
    </row>
    <row r="194" spans="2:14" ht="19.5" customHeight="1">
      <c r="B194" s="38" t="s">
        <v>1432</v>
      </c>
      <c r="C194" s="56" t="s">
        <v>974</v>
      </c>
      <c r="N194" s="38">
        <v>2.1</v>
      </c>
    </row>
    <row r="195" spans="2:14" ht="19.5" customHeight="1">
      <c r="B195" s="38" t="s">
        <v>1038</v>
      </c>
      <c r="C195" s="56" t="s">
        <v>974</v>
      </c>
      <c r="N195" s="38">
        <v>2.1</v>
      </c>
    </row>
    <row r="196" spans="2:14" ht="19.5" customHeight="1">
      <c r="B196" s="38" t="s">
        <v>1772</v>
      </c>
      <c r="C196" s="56" t="s">
        <v>969</v>
      </c>
      <c r="N196" s="38">
        <v>2.1</v>
      </c>
    </row>
    <row r="197" spans="2:14" ht="19.5" customHeight="1">
      <c r="B197" s="38" t="s">
        <v>991</v>
      </c>
      <c r="C197" s="56" t="s">
        <v>969</v>
      </c>
      <c r="N197" s="38">
        <v>2.1</v>
      </c>
    </row>
    <row r="198" spans="2:14" ht="19.5" customHeight="1">
      <c r="B198" s="38" t="s">
        <v>1043</v>
      </c>
      <c r="C198" s="56" t="s">
        <v>484</v>
      </c>
      <c r="N198" s="38">
        <v>2.1</v>
      </c>
    </row>
    <row r="199" spans="2:14" ht="19.5" customHeight="1">
      <c r="B199" s="38" t="s">
        <v>1044</v>
      </c>
      <c r="C199" s="56" t="s">
        <v>484</v>
      </c>
      <c r="N199" s="38">
        <v>2.1</v>
      </c>
    </row>
    <row r="200" spans="2:14" ht="19.5" customHeight="1">
      <c r="B200" s="38" t="s">
        <v>1773</v>
      </c>
      <c r="C200" s="56" t="s">
        <v>969</v>
      </c>
      <c r="N200" s="38">
        <v>2.1</v>
      </c>
    </row>
    <row r="201" spans="2:14" ht="19.5" customHeight="1">
      <c r="B201" s="38" t="s">
        <v>1774</v>
      </c>
      <c r="C201" s="56" t="s">
        <v>969</v>
      </c>
      <c r="N201" s="38">
        <v>2.1</v>
      </c>
    </row>
    <row r="202" spans="2:14" ht="19.5" customHeight="1">
      <c r="B202" s="38" t="s">
        <v>478</v>
      </c>
      <c r="C202" s="56" t="s">
        <v>1002</v>
      </c>
      <c r="N202" s="38">
        <v>1</v>
      </c>
    </row>
    <row r="203" spans="2:14" ht="19.5" customHeight="1">
      <c r="B203" s="38" t="s">
        <v>1775</v>
      </c>
      <c r="C203" s="56" t="s">
        <v>1002</v>
      </c>
      <c r="N203" s="38">
        <v>1</v>
      </c>
    </row>
    <row r="204" spans="2:14" ht="19.5" customHeight="1">
      <c r="B204" s="38" t="s">
        <v>1045</v>
      </c>
      <c r="C204" s="56" t="s">
        <v>1002</v>
      </c>
      <c r="N204" s="38">
        <v>1</v>
      </c>
    </row>
    <row r="205" spans="2:14" ht="19.5" customHeight="1">
      <c r="B205" s="38" t="s">
        <v>1046</v>
      </c>
      <c r="C205" s="56" t="s">
        <v>1002</v>
      </c>
      <c r="N205" s="38">
        <v>1</v>
      </c>
    </row>
    <row r="206" spans="2:14" ht="19.5" customHeight="1">
      <c r="B206" s="38" t="s">
        <v>1451</v>
      </c>
      <c r="C206" s="56" t="s">
        <v>969</v>
      </c>
      <c r="N206" s="38">
        <v>1</v>
      </c>
    </row>
    <row r="207" spans="2:14" ht="19.5" customHeight="1">
      <c r="B207" s="38" t="s">
        <v>1050</v>
      </c>
      <c r="C207" s="56" t="s">
        <v>969</v>
      </c>
      <c r="N207" s="38">
        <v>1</v>
      </c>
    </row>
    <row r="208" spans="2:14" ht="19.5" customHeight="1">
      <c r="B208" s="38" t="s">
        <v>1440</v>
      </c>
      <c r="C208" s="56" t="s">
        <v>1327</v>
      </c>
      <c r="N208" s="38">
        <v>1</v>
      </c>
    </row>
    <row r="209" spans="2:14" ht="19.5" customHeight="1">
      <c r="B209" s="38" t="s">
        <v>1776</v>
      </c>
      <c r="C209" s="56" t="s">
        <v>1327</v>
      </c>
      <c r="N209" s="38">
        <v>1</v>
      </c>
    </row>
    <row r="210" spans="2:14" ht="19.5" customHeight="1">
      <c r="B210" s="38" t="s">
        <v>1777</v>
      </c>
      <c r="C210" s="56" t="s">
        <v>1002</v>
      </c>
      <c r="N210" s="38">
        <v>1</v>
      </c>
    </row>
    <row r="211" spans="2:14" ht="19.5" customHeight="1">
      <c r="B211" s="38" t="s">
        <v>1435</v>
      </c>
      <c r="C211" s="56" t="s">
        <v>1002</v>
      </c>
      <c r="N211" s="38">
        <v>1</v>
      </c>
    </row>
    <row r="212" spans="2:14" ht="19.5" customHeight="1">
      <c r="B212" s="38" t="s">
        <v>1778</v>
      </c>
      <c r="C212" s="56" t="s">
        <v>849</v>
      </c>
      <c r="N212" s="38">
        <v>1</v>
      </c>
    </row>
    <row r="213" spans="2:14" ht="19.5" customHeight="1">
      <c r="B213" s="38" t="s">
        <v>1779</v>
      </c>
      <c r="C213" s="56" t="s">
        <v>849</v>
      </c>
      <c r="N213" s="38">
        <v>1</v>
      </c>
    </row>
    <row r="214" spans="2:14" ht="19.5" customHeight="1">
      <c r="B214" s="38" t="s">
        <v>1053</v>
      </c>
      <c r="C214" s="56" t="s">
        <v>969</v>
      </c>
      <c r="N214" s="38">
        <v>1</v>
      </c>
    </row>
    <row r="215" spans="2:14" ht="19.5" customHeight="1">
      <c r="B215" s="38" t="s">
        <v>1052</v>
      </c>
      <c r="C215" s="56" t="s">
        <v>969</v>
      </c>
      <c r="N215" s="38">
        <v>1</v>
      </c>
    </row>
    <row r="216" spans="2:14" ht="19.5" customHeight="1">
      <c r="B216" s="38" t="s">
        <v>1780</v>
      </c>
      <c r="C216" s="56" t="s">
        <v>990</v>
      </c>
      <c r="N216" s="38">
        <v>1</v>
      </c>
    </row>
    <row r="217" spans="2:14" ht="19.5" customHeight="1">
      <c r="B217" s="38" t="s">
        <v>1047</v>
      </c>
      <c r="C217" s="56" t="s">
        <v>990</v>
      </c>
      <c r="N217" s="38">
        <v>1</v>
      </c>
    </row>
    <row r="218" ht="19.5" customHeight="1">
      <c r="C218" s="56"/>
    </row>
    <row r="219" ht="19.5" customHeight="1">
      <c r="C219" s="56"/>
    </row>
    <row r="220" ht="19.5" customHeight="1">
      <c r="C220" s="56"/>
    </row>
    <row r="221" ht="19.5" customHeight="1">
      <c r="C221" s="56"/>
    </row>
    <row r="222" ht="19.5" customHeight="1">
      <c r="C222" s="56"/>
    </row>
    <row r="223" ht="19.5" customHeight="1">
      <c r="C223" s="56"/>
    </row>
    <row r="224" ht="19.5" customHeight="1">
      <c r="C224" s="56"/>
    </row>
    <row r="225" ht="19.5" customHeight="1">
      <c r="C225" s="56"/>
    </row>
    <row r="226" ht="19.5" customHeight="1">
      <c r="C226" s="56"/>
    </row>
    <row r="227" ht="19.5" customHeight="1">
      <c r="C227" s="56"/>
    </row>
    <row r="228" ht="19.5" customHeight="1">
      <c r="C228" s="56"/>
    </row>
    <row r="229" ht="19.5" customHeight="1">
      <c r="C229" s="56"/>
    </row>
    <row r="230" ht="19.5" customHeight="1">
      <c r="C230" s="56"/>
    </row>
    <row r="231" ht="19.5" customHeight="1">
      <c r="C231" s="56"/>
    </row>
    <row r="232" ht="19.5" customHeight="1">
      <c r="C232" s="56"/>
    </row>
    <row r="233" ht="19.5" customHeight="1">
      <c r="C233" s="56"/>
    </row>
    <row r="234" ht="19.5" customHeight="1">
      <c r="C234" s="56"/>
    </row>
    <row r="235" ht="19.5" customHeight="1">
      <c r="C235" s="56"/>
    </row>
    <row r="236" ht="19.5" customHeight="1">
      <c r="C236" s="56"/>
    </row>
    <row r="237" ht="19.5" customHeight="1">
      <c r="C237" s="56"/>
    </row>
    <row r="238" ht="19.5" customHeight="1">
      <c r="C238" s="56"/>
    </row>
    <row r="239" ht="19.5" customHeight="1">
      <c r="C239" s="56"/>
    </row>
    <row r="240" ht="19.5" customHeight="1">
      <c r="C240" s="56"/>
    </row>
    <row r="241" ht="19.5" customHeight="1">
      <c r="C241" s="56"/>
    </row>
    <row r="242" ht="19.5" customHeight="1">
      <c r="C242" s="56"/>
    </row>
    <row r="243" ht="19.5" customHeight="1">
      <c r="C243" s="56"/>
    </row>
    <row r="244" ht="19.5" customHeight="1">
      <c r="C244" s="56"/>
    </row>
    <row r="245" ht="19.5" customHeight="1">
      <c r="C245" s="56"/>
    </row>
    <row r="246" ht="19.5" customHeight="1">
      <c r="C246" s="56"/>
    </row>
    <row r="247" ht="19.5" customHeight="1">
      <c r="C247" s="56"/>
    </row>
    <row r="248" ht="19.5" customHeight="1">
      <c r="C248" s="56"/>
    </row>
    <row r="249" ht="19.5" customHeight="1">
      <c r="C249" s="56"/>
    </row>
    <row r="250" ht="19.5" customHeight="1">
      <c r="C250" s="56"/>
    </row>
    <row r="251" ht="19.5" customHeight="1">
      <c r="C251" s="56"/>
    </row>
    <row r="252" ht="19.5" customHeight="1">
      <c r="C252" s="56"/>
    </row>
    <row r="253" ht="19.5" customHeight="1">
      <c r="C253" s="56"/>
    </row>
    <row r="254" ht="19.5" customHeight="1">
      <c r="C254" s="56"/>
    </row>
    <row r="255" ht="19.5" customHeight="1">
      <c r="C255" s="56"/>
    </row>
    <row r="256" ht="19.5" customHeight="1">
      <c r="C256" s="56"/>
    </row>
    <row r="257" ht="19.5" customHeight="1">
      <c r="C257" s="56"/>
    </row>
    <row r="258" ht="19.5" customHeight="1">
      <c r="C258" s="56"/>
    </row>
    <row r="259" ht="19.5" customHeight="1">
      <c r="C259" s="56"/>
    </row>
    <row r="260" ht="19.5" customHeight="1">
      <c r="C260" s="56"/>
    </row>
    <row r="261" ht="19.5" customHeight="1">
      <c r="C261" s="56"/>
    </row>
    <row r="262" ht="19.5" customHeight="1">
      <c r="C262" s="56"/>
    </row>
    <row r="263" ht="19.5" customHeight="1">
      <c r="C263" s="56"/>
    </row>
    <row r="264" ht="19.5" customHeight="1">
      <c r="C264" s="56"/>
    </row>
    <row r="265" ht="19.5" customHeight="1">
      <c r="C265" s="56"/>
    </row>
    <row r="266" ht="19.5" customHeight="1">
      <c r="C266" s="56"/>
    </row>
    <row r="267" ht="19.5" customHeight="1">
      <c r="C267" s="56"/>
    </row>
    <row r="268" ht="19.5" customHeight="1">
      <c r="C268" s="56"/>
    </row>
    <row r="269" ht="19.5" customHeight="1">
      <c r="C269" s="56"/>
    </row>
    <row r="270" ht="19.5" customHeight="1">
      <c r="C270" s="56"/>
    </row>
    <row r="271" ht="19.5" customHeight="1">
      <c r="C271" s="56"/>
    </row>
    <row r="272" ht="19.5" customHeight="1">
      <c r="C272" s="56"/>
    </row>
    <row r="273" ht="19.5" customHeight="1">
      <c r="C273" s="56"/>
    </row>
    <row r="274" ht="19.5" customHeight="1">
      <c r="C274" s="56"/>
    </row>
    <row r="275" ht="19.5" customHeight="1">
      <c r="C275" s="56"/>
    </row>
    <row r="276" ht="19.5" customHeight="1">
      <c r="C276" s="56"/>
    </row>
    <row r="277" ht="19.5" customHeight="1">
      <c r="C277" s="56"/>
    </row>
    <row r="278" ht="19.5" customHeight="1">
      <c r="C278" s="56"/>
    </row>
    <row r="279" ht="19.5" customHeight="1">
      <c r="C279" s="56"/>
    </row>
    <row r="280" ht="19.5" customHeight="1">
      <c r="C280" s="56"/>
    </row>
    <row r="281" ht="19.5" customHeight="1">
      <c r="C281" s="56"/>
    </row>
    <row r="282" ht="19.5" customHeight="1">
      <c r="C282" s="56"/>
    </row>
    <row r="283" ht="19.5" customHeight="1">
      <c r="C283" s="56"/>
    </row>
    <row r="284" ht="19.5" customHeight="1">
      <c r="C284" s="56"/>
    </row>
    <row r="285" ht="19.5" customHeight="1">
      <c r="C285" s="56"/>
    </row>
    <row r="286" ht="19.5" customHeight="1">
      <c r="C286" s="56"/>
    </row>
    <row r="287" ht="19.5" customHeight="1">
      <c r="C287" s="56"/>
    </row>
    <row r="288" ht="19.5" customHeight="1">
      <c r="C288" s="56"/>
    </row>
    <row r="289" ht="19.5" customHeight="1">
      <c r="C289" s="56"/>
    </row>
    <row r="290" ht="19.5" customHeight="1">
      <c r="C290" s="56"/>
    </row>
    <row r="291" ht="19.5" customHeight="1">
      <c r="C291" s="56"/>
    </row>
    <row r="292" ht="19.5" customHeight="1">
      <c r="C292" s="56"/>
    </row>
    <row r="293" ht="19.5" customHeight="1">
      <c r="C293" s="56"/>
    </row>
    <row r="294" ht="19.5" customHeight="1">
      <c r="C294" s="56"/>
    </row>
    <row r="295" ht="19.5" customHeight="1">
      <c r="C295" s="56"/>
    </row>
    <row r="296" ht="19.5" customHeight="1">
      <c r="C296" s="56"/>
    </row>
    <row r="297" ht="19.5" customHeight="1">
      <c r="C297" s="56"/>
    </row>
    <row r="298" ht="19.5" customHeight="1">
      <c r="C298" s="56"/>
    </row>
    <row r="299" ht="19.5" customHeight="1">
      <c r="C299" s="56"/>
    </row>
    <row r="300" ht="19.5" customHeight="1">
      <c r="C300" s="56"/>
    </row>
    <row r="301" ht="19.5" customHeight="1">
      <c r="C301" s="56"/>
    </row>
    <row r="302" ht="19.5" customHeight="1">
      <c r="C302" s="56"/>
    </row>
    <row r="303" ht="19.5" customHeight="1">
      <c r="C303" s="56"/>
    </row>
    <row r="304" ht="19.5" customHeight="1">
      <c r="C304" s="56"/>
    </row>
    <row r="305" ht="19.5" customHeight="1">
      <c r="C305" s="56"/>
    </row>
    <row r="306" ht="19.5" customHeight="1">
      <c r="C306" s="56"/>
    </row>
    <row r="307" ht="19.5" customHeight="1">
      <c r="C307" s="56"/>
    </row>
    <row r="308" ht="19.5" customHeight="1">
      <c r="C308" s="56"/>
    </row>
    <row r="309" ht="19.5" customHeight="1">
      <c r="C309" s="56"/>
    </row>
    <row r="310" ht="19.5" customHeight="1">
      <c r="C310" s="56"/>
    </row>
    <row r="311" ht="19.5" customHeight="1">
      <c r="C311" s="56"/>
    </row>
    <row r="312" ht="19.5" customHeight="1">
      <c r="C312" s="56"/>
    </row>
    <row r="313" ht="19.5" customHeight="1">
      <c r="C313" s="56"/>
    </row>
    <row r="314" ht="19.5" customHeight="1">
      <c r="C314" s="56"/>
    </row>
    <row r="315" ht="19.5" customHeight="1">
      <c r="C315" s="56"/>
    </row>
    <row r="316" ht="19.5" customHeight="1">
      <c r="C316" s="56"/>
    </row>
    <row r="317" ht="19.5" customHeight="1">
      <c r="C317" s="56"/>
    </row>
    <row r="318" ht="19.5" customHeight="1">
      <c r="C318" s="56"/>
    </row>
    <row r="319" ht="19.5" customHeight="1">
      <c r="C319" s="56"/>
    </row>
    <row r="320" ht="19.5" customHeight="1">
      <c r="C320" s="56"/>
    </row>
    <row r="321" ht="19.5" customHeight="1">
      <c r="C321" s="56"/>
    </row>
    <row r="322" ht="19.5" customHeight="1">
      <c r="C322" s="56"/>
    </row>
    <row r="323" ht="19.5" customHeight="1">
      <c r="C323" s="56"/>
    </row>
    <row r="324" ht="19.5" customHeight="1">
      <c r="C324" s="56"/>
    </row>
    <row r="325" ht="19.5" customHeight="1">
      <c r="C325" s="56"/>
    </row>
    <row r="326" ht="19.5" customHeight="1">
      <c r="C326" s="56"/>
    </row>
    <row r="327" ht="19.5" customHeight="1">
      <c r="C327" s="56"/>
    </row>
    <row r="328" ht="19.5" customHeight="1">
      <c r="C328" s="56"/>
    </row>
    <row r="329" ht="19.5" customHeight="1">
      <c r="C329" s="56"/>
    </row>
    <row r="330" ht="19.5" customHeight="1">
      <c r="C330" s="56"/>
    </row>
    <row r="331" ht="19.5" customHeight="1">
      <c r="C331" s="56"/>
    </row>
    <row r="332" ht="19.5" customHeight="1">
      <c r="C332" s="56"/>
    </row>
    <row r="333" ht="19.5" customHeight="1">
      <c r="C333" s="56"/>
    </row>
    <row r="334" ht="19.5" customHeight="1">
      <c r="C334" s="56"/>
    </row>
    <row r="335" ht="19.5" customHeight="1">
      <c r="C335" s="56"/>
    </row>
    <row r="336" ht="19.5" customHeight="1">
      <c r="C336" s="56"/>
    </row>
    <row r="337" ht="19.5" customHeight="1">
      <c r="C337" s="56"/>
    </row>
    <row r="338" ht="19.5" customHeight="1">
      <c r="C338" s="56"/>
    </row>
    <row r="339" ht="19.5" customHeight="1">
      <c r="C339" s="56"/>
    </row>
    <row r="340" ht="19.5" customHeight="1">
      <c r="C340" s="56"/>
    </row>
    <row r="341" ht="19.5" customHeight="1">
      <c r="C341" s="56"/>
    </row>
    <row r="342" ht="19.5" customHeight="1">
      <c r="C342" s="56"/>
    </row>
    <row r="343" ht="19.5" customHeight="1">
      <c r="C343" s="56"/>
    </row>
    <row r="344" ht="19.5" customHeight="1">
      <c r="C344" s="56"/>
    </row>
    <row r="345" ht="19.5" customHeight="1">
      <c r="C345" s="56"/>
    </row>
    <row r="346" ht="19.5" customHeight="1">
      <c r="C346" s="56"/>
    </row>
    <row r="347" ht="19.5" customHeight="1">
      <c r="C347" s="56"/>
    </row>
    <row r="348" ht="19.5" customHeight="1">
      <c r="C348" s="56"/>
    </row>
    <row r="349" ht="19.5" customHeight="1">
      <c r="C349" s="56"/>
    </row>
    <row r="350" ht="19.5" customHeight="1">
      <c r="C350" s="56"/>
    </row>
    <row r="351" ht="19.5" customHeight="1">
      <c r="C351" s="56"/>
    </row>
    <row r="352" ht="19.5" customHeight="1">
      <c r="C352" s="56"/>
    </row>
    <row r="353" ht="19.5" customHeight="1">
      <c r="C353" s="56"/>
    </row>
    <row r="354" ht="19.5" customHeight="1">
      <c r="C354" s="56"/>
    </row>
    <row r="355" ht="19.5" customHeight="1">
      <c r="C355" s="56"/>
    </row>
    <row r="356" ht="19.5" customHeight="1">
      <c r="C356" s="56"/>
    </row>
    <row r="357" ht="19.5" customHeight="1">
      <c r="C357" s="56"/>
    </row>
    <row r="358" ht="19.5" customHeight="1">
      <c r="C358" s="56"/>
    </row>
    <row r="359" ht="19.5" customHeight="1">
      <c r="C359" s="56"/>
    </row>
    <row r="360" ht="19.5" customHeight="1">
      <c r="C360" s="56"/>
    </row>
    <row r="361" ht="19.5" customHeight="1">
      <c r="C361" s="56"/>
    </row>
    <row r="362" ht="19.5" customHeight="1">
      <c r="C362" s="56"/>
    </row>
    <row r="363" ht="19.5" customHeight="1">
      <c r="C363" s="56"/>
    </row>
    <row r="364" ht="19.5" customHeight="1">
      <c r="C364" s="56"/>
    </row>
    <row r="365" ht="19.5" customHeight="1">
      <c r="C365" s="56"/>
    </row>
    <row r="366" ht="19.5" customHeight="1">
      <c r="C366" s="56"/>
    </row>
    <row r="367" ht="19.5" customHeight="1">
      <c r="C367" s="56"/>
    </row>
    <row r="368" ht="19.5" customHeight="1">
      <c r="C368" s="56"/>
    </row>
    <row r="369" ht="19.5" customHeight="1">
      <c r="C369" s="56"/>
    </row>
    <row r="370" ht="19.5" customHeight="1">
      <c r="C370" s="56"/>
    </row>
    <row r="371" ht="19.5" customHeight="1">
      <c r="C371" s="56"/>
    </row>
    <row r="372" ht="19.5" customHeight="1">
      <c r="C372" s="56"/>
    </row>
    <row r="373" ht="19.5" customHeight="1">
      <c r="C373" s="56"/>
    </row>
    <row r="374" ht="19.5" customHeight="1">
      <c r="C374" s="56"/>
    </row>
    <row r="375" ht="19.5" customHeight="1">
      <c r="C375" s="56"/>
    </row>
    <row r="376" ht="19.5" customHeight="1">
      <c r="C376" s="56"/>
    </row>
    <row r="377" ht="19.5" customHeight="1">
      <c r="C377" s="56"/>
    </row>
    <row r="378" ht="19.5" customHeight="1">
      <c r="C378" s="56"/>
    </row>
    <row r="379" ht="19.5" customHeight="1">
      <c r="C379" s="56"/>
    </row>
    <row r="380" ht="19.5" customHeight="1">
      <c r="C380" s="56"/>
    </row>
    <row r="381" ht="19.5" customHeight="1">
      <c r="C381" s="56"/>
    </row>
    <row r="382" ht="19.5" customHeight="1">
      <c r="C382" s="56"/>
    </row>
    <row r="383" ht="19.5" customHeight="1">
      <c r="C383" s="56"/>
    </row>
    <row r="384" ht="19.5" customHeight="1">
      <c r="C384" s="56"/>
    </row>
    <row r="385" ht="19.5" customHeight="1">
      <c r="C385" s="56"/>
    </row>
    <row r="386" ht="19.5" customHeight="1">
      <c r="C386" s="56"/>
    </row>
    <row r="387" ht="19.5" customHeight="1">
      <c r="C387" s="56"/>
    </row>
    <row r="388" ht="19.5" customHeight="1">
      <c r="C388" s="56"/>
    </row>
    <row r="389" ht="19.5" customHeight="1">
      <c r="C389" s="56"/>
    </row>
    <row r="390" ht="19.5" customHeight="1">
      <c r="C390" s="56"/>
    </row>
    <row r="391" ht="19.5" customHeight="1">
      <c r="C391" s="56"/>
    </row>
    <row r="392" ht="19.5" customHeight="1">
      <c r="C392" s="56"/>
    </row>
    <row r="393" ht="19.5" customHeight="1">
      <c r="C393" s="56"/>
    </row>
    <row r="394" ht="19.5" customHeight="1">
      <c r="C394" s="56"/>
    </row>
    <row r="395" ht="19.5" customHeight="1">
      <c r="C395" s="56"/>
    </row>
    <row r="396" ht="19.5" customHeight="1">
      <c r="C396" s="56"/>
    </row>
    <row r="397" ht="19.5" customHeight="1">
      <c r="C397" s="56"/>
    </row>
    <row r="398" ht="19.5" customHeight="1">
      <c r="C398" s="56"/>
    </row>
    <row r="399" ht="19.5" customHeight="1">
      <c r="C399" s="56"/>
    </row>
    <row r="400" ht="19.5" customHeight="1">
      <c r="C400" s="56"/>
    </row>
    <row r="401" ht="19.5" customHeight="1">
      <c r="C401" s="56"/>
    </row>
    <row r="402" ht="19.5" customHeight="1">
      <c r="C402" s="56"/>
    </row>
    <row r="403" ht="19.5" customHeight="1">
      <c r="C403" s="56"/>
    </row>
    <row r="404" ht="19.5" customHeight="1">
      <c r="C404" s="56"/>
    </row>
    <row r="405" ht="19.5" customHeight="1">
      <c r="C405" s="56"/>
    </row>
    <row r="406" ht="19.5" customHeight="1">
      <c r="C406" s="56"/>
    </row>
    <row r="407" ht="19.5" customHeight="1">
      <c r="C407" s="56"/>
    </row>
    <row r="408" ht="19.5" customHeight="1">
      <c r="C408" s="56"/>
    </row>
    <row r="409" ht="19.5" customHeight="1">
      <c r="C409" s="56"/>
    </row>
    <row r="410" ht="19.5" customHeight="1">
      <c r="C410" s="56"/>
    </row>
    <row r="411" ht="19.5" customHeight="1">
      <c r="C411" s="56"/>
    </row>
    <row r="412" ht="19.5" customHeight="1">
      <c r="C412" s="56"/>
    </row>
    <row r="413" ht="19.5" customHeight="1">
      <c r="C413" s="56"/>
    </row>
    <row r="414" ht="19.5" customHeight="1">
      <c r="C414" s="56"/>
    </row>
    <row r="415" ht="19.5" customHeight="1">
      <c r="C415" s="56"/>
    </row>
    <row r="416" ht="19.5" customHeight="1">
      <c r="C416" s="56"/>
    </row>
    <row r="417" ht="19.5" customHeight="1">
      <c r="C417" s="56"/>
    </row>
    <row r="418" ht="19.5" customHeight="1">
      <c r="C418" s="56"/>
    </row>
    <row r="419" ht="19.5" customHeight="1">
      <c r="C419" s="56"/>
    </row>
    <row r="420" ht="19.5" customHeight="1">
      <c r="C420" s="56"/>
    </row>
    <row r="421" ht="19.5" customHeight="1">
      <c r="C421" s="56"/>
    </row>
    <row r="422" ht="19.5" customHeight="1">
      <c r="C422" s="56"/>
    </row>
    <row r="423" ht="19.5" customHeight="1">
      <c r="C423" s="56"/>
    </row>
    <row r="424" ht="19.5" customHeight="1">
      <c r="C424" s="56"/>
    </row>
    <row r="425" ht="19.5" customHeight="1">
      <c r="C425" s="56"/>
    </row>
    <row r="426" ht="19.5" customHeight="1">
      <c r="C426" s="56"/>
    </row>
    <row r="427" ht="19.5" customHeight="1">
      <c r="C427" s="56"/>
    </row>
    <row r="428" ht="19.5" customHeight="1">
      <c r="C428" s="56"/>
    </row>
    <row r="429" ht="19.5" customHeight="1">
      <c r="C429" s="56"/>
    </row>
    <row r="430" ht="19.5" customHeight="1">
      <c r="C430" s="56"/>
    </row>
    <row r="431" ht="19.5" customHeight="1">
      <c r="C431" s="56"/>
    </row>
    <row r="432" ht="19.5" customHeight="1">
      <c r="C432" s="56"/>
    </row>
    <row r="433" ht="19.5" customHeight="1">
      <c r="C433" s="56"/>
    </row>
    <row r="434" ht="19.5" customHeight="1">
      <c r="C434" s="56"/>
    </row>
    <row r="435" ht="19.5" customHeight="1">
      <c r="C435" s="56"/>
    </row>
    <row r="436" ht="19.5" customHeight="1">
      <c r="C436" s="56"/>
    </row>
    <row r="437" ht="19.5" customHeight="1">
      <c r="C437" s="56"/>
    </row>
    <row r="438" ht="19.5" customHeight="1">
      <c r="C438" s="56"/>
    </row>
    <row r="439" ht="19.5" customHeight="1">
      <c r="C439" s="56"/>
    </row>
    <row r="440" ht="19.5" customHeight="1">
      <c r="C440" s="56"/>
    </row>
    <row r="441" ht="19.5" customHeight="1">
      <c r="C441" s="56"/>
    </row>
    <row r="442" ht="19.5" customHeight="1">
      <c r="C442" s="56"/>
    </row>
    <row r="443" ht="19.5" customHeight="1">
      <c r="C443" s="56"/>
    </row>
    <row r="444" ht="19.5" customHeight="1">
      <c r="C444" s="56"/>
    </row>
    <row r="445" ht="19.5" customHeight="1">
      <c r="C445" s="56"/>
    </row>
    <row r="446" ht="19.5" customHeight="1">
      <c r="C446" s="56"/>
    </row>
    <row r="447" ht="19.5" customHeight="1">
      <c r="C447" s="56"/>
    </row>
    <row r="448" ht="19.5" customHeight="1">
      <c r="C448" s="56"/>
    </row>
    <row r="449" ht="19.5" customHeight="1">
      <c r="C449" s="56"/>
    </row>
    <row r="450" ht="19.5" customHeight="1">
      <c r="C450" s="56"/>
    </row>
    <row r="451" ht="19.5" customHeight="1">
      <c r="C451" s="56"/>
    </row>
    <row r="452" ht="19.5" customHeight="1">
      <c r="C452" s="56"/>
    </row>
    <row r="453" ht="19.5" customHeight="1">
      <c r="C453" s="56"/>
    </row>
    <row r="454" ht="19.5" customHeight="1">
      <c r="C454" s="56"/>
    </row>
    <row r="455" ht="19.5" customHeight="1">
      <c r="C455" s="56"/>
    </row>
    <row r="456" ht="19.5" customHeight="1">
      <c r="C456" s="56"/>
    </row>
    <row r="457" ht="19.5" customHeight="1">
      <c r="C457" s="56"/>
    </row>
    <row r="458" ht="19.5" customHeight="1">
      <c r="C458" s="56"/>
    </row>
    <row r="459" ht="19.5" customHeight="1">
      <c r="C459" s="56"/>
    </row>
    <row r="460" ht="19.5" customHeight="1">
      <c r="C460" s="56"/>
    </row>
    <row r="461" ht="19.5" customHeight="1">
      <c r="C461" s="56"/>
    </row>
    <row r="462" ht="19.5" customHeight="1">
      <c r="C462" s="56"/>
    </row>
    <row r="463" ht="19.5" customHeight="1">
      <c r="C463" s="56"/>
    </row>
    <row r="464" ht="19.5" customHeight="1">
      <c r="C464" s="56"/>
    </row>
    <row r="465" ht="19.5" customHeight="1">
      <c r="C465" s="56"/>
    </row>
    <row r="466" ht="19.5" customHeight="1">
      <c r="C466" s="56"/>
    </row>
    <row r="467" ht="19.5" customHeight="1">
      <c r="C467" s="56"/>
    </row>
    <row r="468" ht="19.5" customHeight="1">
      <c r="C468" s="56"/>
    </row>
    <row r="469" ht="19.5" customHeight="1">
      <c r="C469" s="56"/>
    </row>
    <row r="470" ht="19.5" customHeight="1">
      <c r="C470" s="56"/>
    </row>
    <row r="471" ht="19.5" customHeight="1">
      <c r="C471" s="56"/>
    </row>
    <row r="472" ht="19.5" customHeight="1">
      <c r="C472" s="56"/>
    </row>
    <row r="473" ht="19.5" customHeight="1">
      <c r="C473" s="56"/>
    </row>
    <row r="474" ht="19.5" customHeight="1">
      <c r="C474" s="56"/>
    </row>
    <row r="475" ht="19.5" customHeight="1">
      <c r="C475" s="56"/>
    </row>
    <row r="476" ht="19.5" customHeight="1">
      <c r="C476" s="56"/>
    </row>
    <row r="477" ht="19.5" customHeight="1">
      <c r="C477" s="56"/>
    </row>
    <row r="478" ht="19.5" customHeight="1">
      <c r="C478" s="56"/>
    </row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</sheetData>
  <sheetProtection/>
  <mergeCells count="3">
    <mergeCell ref="T2:T3"/>
    <mergeCell ref="U2:W2"/>
    <mergeCell ref="X2:AA2"/>
  </mergeCells>
  <printOptions/>
  <pageMargins left="0.5905511811023623" right="0.3937007874015748" top="0.3937007874015748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森光　　宏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山口県テニス協会</dc:title>
  <dc:subject>ランキング集計</dc:subject>
  <dc:creator>森光　　宏</dc:creator>
  <cp:keywords/>
  <dc:description/>
  <cp:lastModifiedBy>井本尚男</cp:lastModifiedBy>
  <cp:lastPrinted>2007-09-16T23:51:29Z</cp:lastPrinted>
  <dcterms:created xsi:type="dcterms:W3CDTF">2002-01-04T17:21:02Z</dcterms:created>
  <dcterms:modified xsi:type="dcterms:W3CDTF">2008-09-17T07:19:23Z</dcterms:modified>
  <cp:category/>
  <cp:version/>
  <cp:contentType/>
  <cp:contentStatus/>
</cp:coreProperties>
</file>